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4.xml" ContentType="application/vnd.openxmlformats-officedocument.drawingml.char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20" yWindow="75" windowWidth="14955" windowHeight="8670" tabRatio="599"/>
  </bookViews>
  <sheets>
    <sheet name="①表紙" sheetId="10" r:id="rId1"/>
    <sheet name="②課題と目標" sheetId="11" r:id="rId2"/>
    <sheet name="③数値計画の根拠" sheetId="18" r:id="rId3"/>
    <sheet name="④損益計算書（月計・計画1年目）" sheetId="8" r:id="rId4"/>
    <sheet name="⑤損益計算書（月計・計画2年目）" sheetId="12" r:id="rId5"/>
    <sheet name="⑥予実管理表紙" sheetId="19" r:id="rId6"/>
    <sheet name="⑦予実管理・計画1年目" sheetId="16" r:id="rId7"/>
    <sheet name="⑧予実管理・計画2年目" sheetId="17" r:id="rId8"/>
  </sheets>
  <definedNames>
    <definedName name="_xlnm.Print_Area" localSheetId="5">⑥予実管理表紙!$A$1:$R$40</definedName>
    <definedName name="_xlnm.Print_Titles" localSheetId="3">'④損益計算書（月計・計画1年目）'!$1:$4</definedName>
    <definedName name="_xlnm.Print_Titles" localSheetId="4">'⑤損益計算書（月計・計画2年目）'!$1:$4</definedName>
    <definedName name="_xlnm.Print_Titles" localSheetId="6">⑦予実管理・計画1年目!$A:$A,⑦予実管理・計画1年目!$1:$4</definedName>
    <definedName name="_xlnm.Print_Titles" localSheetId="7">⑧予実管理・計画2年目!$A:$A,⑧予実管理・計画2年目!$1:$4</definedName>
  </definedNames>
  <calcPr calcId="125725" fullCalcOnLoad="1"/>
</workbook>
</file>

<file path=xl/calcChain.xml><?xml version="1.0" encoding="utf-8"?>
<calcChain xmlns="http://schemas.openxmlformats.org/spreadsheetml/2006/main">
  <c r="D4" i="11"/>
  <c r="F17"/>
  <c r="K17"/>
  <c r="D19"/>
  <c r="E19" s="1"/>
  <c r="D4" i="18"/>
  <c r="A2" i="8"/>
  <c r="C3"/>
  <c r="C4"/>
  <c r="E4"/>
  <c r="C6"/>
  <c r="F6"/>
  <c r="G6" s="1"/>
  <c r="C7"/>
  <c r="F7"/>
  <c r="G7" s="1"/>
  <c r="H7"/>
  <c r="C8"/>
  <c r="F8"/>
  <c r="G8" s="1"/>
  <c r="C9"/>
  <c r="F9"/>
  <c r="G9" s="1"/>
  <c r="H9"/>
  <c r="C10"/>
  <c r="F10"/>
  <c r="G10" s="1"/>
  <c r="B11"/>
  <c r="D18" i="11" s="1"/>
  <c r="E18" s="1"/>
  <c r="J11" i="8"/>
  <c r="F11" s="1"/>
  <c r="K11"/>
  <c r="K22" s="1"/>
  <c r="K24" s="1"/>
  <c r="K37" s="1"/>
  <c r="K41" s="1"/>
  <c r="K48" s="1"/>
  <c r="L11"/>
  <c r="L22" s="1"/>
  <c r="M11"/>
  <c r="N11"/>
  <c r="O11"/>
  <c r="O22" s="1"/>
  <c r="O24" s="1"/>
  <c r="O37" s="1"/>
  <c r="O41" s="1"/>
  <c r="O48" s="1"/>
  <c r="P11"/>
  <c r="P22" s="1"/>
  <c r="Q11"/>
  <c r="R11"/>
  <c r="S11"/>
  <c r="S22" s="1"/>
  <c r="S24" s="1"/>
  <c r="S37" s="1"/>
  <c r="S41" s="1"/>
  <c r="S48" s="1"/>
  <c r="T11"/>
  <c r="T22" s="1"/>
  <c r="U11"/>
  <c r="C12"/>
  <c r="D12"/>
  <c r="F12"/>
  <c r="H12" s="1"/>
  <c r="C13"/>
  <c r="F13"/>
  <c r="G13"/>
  <c r="H13"/>
  <c r="C14"/>
  <c r="D14"/>
  <c r="F14"/>
  <c r="H14" s="1"/>
  <c r="C16"/>
  <c r="F16"/>
  <c r="G16"/>
  <c r="H16"/>
  <c r="C17"/>
  <c r="D17"/>
  <c r="F17"/>
  <c r="H17" s="1"/>
  <c r="C19"/>
  <c r="F19"/>
  <c r="G19"/>
  <c r="H19"/>
  <c r="B21"/>
  <c r="C21"/>
  <c r="D21"/>
  <c r="J21"/>
  <c r="F21" s="1"/>
  <c r="K21"/>
  <c r="L21"/>
  <c r="M21"/>
  <c r="N21"/>
  <c r="O21"/>
  <c r="P21"/>
  <c r="Q21"/>
  <c r="R21"/>
  <c r="S21"/>
  <c r="T21"/>
  <c r="U21"/>
  <c r="J22"/>
  <c r="M22"/>
  <c r="N22"/>
  <c r="Q22"/>
  <c r="R22"/>
  <c r="R24" s="1"/>
  <c r="R37" s="1"/>
  <c r="R41" s="1"/>
  <c r="R48" s="1"/>
  <c r="U22"/>
  <c r="U24" s="1"/>
  <c r="U37" s="1"/>
  <c r="U41" s="1"/>
  <c r="U48" s="1"/>
  <c r="C25"/>
  <c r="D25"/>
  <c r="F25"/>
  <c r="H25" s="1"/>
  <c r="C26"/>
  <c r="F26"/>
  <c r="G26"/>
  <c r="H26"/>
  <c r="C27"/>
  <c r="D27"/>
  <c r="F27"/>
  <c r="H27" s="1"/>
  <c r="C28"/>
  <c r="F28"/>
  <c r="I28" s="1"/>
  <c r="G28"/>
  <c r="H28"/>
  <c r="C29"/>
  <c r="D29"/>
  <c r="F29"/>
  <c r="H29" s="1"/>
  <c r="B30"/>
  <c r="D23" i="11" s="1"/>
  <c r="E23" s="1"/>
  <c r="J30" i="8"/>
  <c r="F30" s="1"/>
  <c r="K30"/>
  <c r="L30"/>
  <c r="M30"/>
  <c r="N30"/>
  <c r="O30"/>
  <c r="P30"/>
  <c r="Q30"/>
  <c r="R30"/>
  <c r="S30"/>
  <c r="T30"/>
  <c r="U30"/>
  <c r="C31"/>
  <c r="D31"/>
  <c r="F31"/>
  <c r="G31"/>
  <c r="H31"/>
  <c r="C32"/>
  <c r="F32"/>
  <c r="G32" s="1"/>
  <c r="C33"/>
  <c r="D33"/>
  <c r="F33"/>
  <c r="G33"/>
  <c r="H33"/>
  <c r="C34"/>
  <c r="F34"/>
  <c r="G34" s="1"/>
  <c r="C35"/>
  <c r="D35"/>
  <c r="F35"/>
  <c r="G35"/>
  <c r="H35"/>
  <c r="B36"/>
  <c r="C36"/>
  <c r="D36"/>
  <c r="J36"/>
  <c r="F36" s="1"/>
  <c r="K36"/>
  <c r="L36"/>
  <c r="M36"/>
  <c r="N36"/>
  <c r="O36"/>
  <c r="P36"/>
  <c r="Q36"/>
  <c r="R36"/>
  <c r="S36"/>
  <c r="T36"/>
  <c r="U36"/>
  <c r="J39"/>
  <c r="K39"/>
  <c r="L39"/>
  <c r="M39"/>
  <c r="N39"/>
  <c r="O39"/>
  <c r="P39"/>
  <c r="Q39"/>
  <c r="R39"/>
  <c r="S39"/>
  <c r="T39"/>
  <c r="U39"/>
  <c r="B40"/>
  <c r="C40" s="1"/>
  <c r="J40"/>
  <c r="F40" s="1"/>
  <c r="K40"/>
  <c r="L40"/>
  <c r="M40"/>
  <c r="N40"/>
  <c r="O40"/>
  <c r="P40"/>
  <c r="Q40"/>
  <c r="R40"/>
  <c r="S40"/>
  <c r="T40"/>
  <c r="U40"/>
  <c r="C42"/>
  <c r="F42"/>
  <c r="G42" s="1"/>
  <c r="C43"/>
  <c r="D43"/>
  <c r="F43"/>
  <c r="G43"/>
  <c r="H43"/>
  <c r="B44"/>
  <c r="C44"/>
  <c r="D44"/>
  <c r="J44"/>
  <c r="F44" s="1"/>
  <c r="K44"/>
  <c r="L44"/>
  <c r="M44"/>
  <c r="N44"/>
  <c r="O44"/>
  <c r="P44"/>
  <c r="Q44"/>
  <c r="R44"/>
  <c r="S44"/>
  <c r="T44"/>
  <c r="U44"/>
  <c r="C45"/>
  <c r="F45"/>
  <c r="G45"/>
  <c r="H45"/>
  <c r="C46"/>
  <c r="D46"/>
  <c r="F46"/>
  <c r="H46" s="1"/>
  <c r="C47"/>
  <c r="F47"/>
  <c r="G47"/>
  <c r="H47"/>
  <c r="C50"/>
  <c r="J68"/>
  <c r="K68"/>
  <c r="L68"/>
  <c r="M68"/>
  <c r="N68"/>
  <c r="O68"/>
  <c r="P68"/>
  <c r="Q68"/>
  <c r="R68"/>
  <c r="S68"/>
  <c r="T68"/>
  <c r="U68"/>
  <c r="C69"/>
  <c r="D69"/>
  <c r="F69"/>
  <c r="G69" s="1"/>
  <c r="H69"/>
  <c r="C70"/>
  <c r="F70"/>
  <c r="G70" s="1"/>
  <c r="C71"/>
  <c r="D71"/>
  <c r="F71"/>
  <c r="G71" s="1"/>
  <c r="H71"/>
  <c r="C72"/>
  <c r="F72"/>
  <c r="I72" s="1"/>
  <c r="G72"/>
  <c r="C73"/>
  <c r="D73"/>
  <c r="F73"/>
  <c r="G73" s="1"/>
  <c r="H73"/>
  <c r="C74"/>
  <c r="F74"/>
  <c r="G74"/>
  <c r="C75"/>
  <c r="D75"/>
  <c r="F75"/>
  <c r="G75" s="1"/>
  <c r="H75"/>
  <c r="C76"/>
  <c r="F76"/>
  <c r="G76"/>
  <c r="B77"/>
  <c r="B109" s="1"/>
  <c r="C77"/>
  <c r="J77"/>
  <c r="F77" s="1"/>
  <c r="K77"/>
  <c r="K109" s="1"/>
  <c r="K23" s="1"/>
  <c r="L77"/>
  <c r="M77"/>
  <c r="N77"/>
  <c r="O77"/>
  <c r="O109" s="1"/>
  <c r="O23" s="1"/>
  <c r="P77"/>
  <c r="Q77"/>
  <c r="R77"/>
  <c r="S77"/>
  <c r="S109" s="1"/>
  <c r="S23" s="1"/>
  <c r="T77"/>
  <c r="U77"/>
  <c r="C78"/>
  <c r="D78"/>
  <c r="F78"/>
  <c r="I78" s="1"/>
  <c r="C79"/>
  <c r="F79"/>
  <c r="G79"/>
  <c r="H79"/>
  <c r="C80"/>
  <c r="D80"/>
  <c r="F80"/>
  <c r="H80" s="1"/>
  <c r="C81"/>
  <c r="F81"/>
  <c r="G81"/>
  <c r="H81"/>
  <c r="C82"/>
  <c r="D82"/>
  <c r="F82"/>
  <c r="H82" s="1"/>
  <c r="C83"/>
  <c r="F83"/>
  <c r="G83"/>
  <c r="H83"/>
  <c r="C84"/>
  <c r="D84"/>
  <c r="F84"/>
  <c r="H84" s="1"/>
  <c r="B85"/>
  <c r="D85" s="1"/>
  <c r="J85"/>
  <c r="F85" s="1"/>
  <c r="K85"/>
  <c r="L85"/>
  <c r="M85"/>
  <c r="N85"/>
  <c r="N109" s="1"/>
  <c r="N23" s="1"/>
  <c r="O85"/>
  <c r="P85"/>
  <c r="Q85"/>
  <c r="R85"/>
  <c r="R109" s="1"/>
  <c r="R23" s="1"/>
  <c r="S85"/>
  <c r="T85"/>
  <c r="U85"/>
  <c r="C86"/>
  <c r="D86"/>
  <c r="F86"/>
  <c r="G86" s="1"/>
  <c r="H86"/>
  <c r="C87"/>
  <c r="F87"/>
  <c r="G87" s="1"/>
  <c r="C88"/>
  <c r="D88"/>
  <c r="F88"/>
  <c r="G88" s="1"/>
  <c r="H88"/>
  <c r="C89"/>
  <c r="D89"/>
  <c r="F89"/>
  <c r="G89"/>
  <c r="C90"/>
  <c r="D90"/>
  <c r="F90"/>
  <c r="G90"/>
  <c r="H90"/>
  <c r="C91"/>
  <c r="D91"/>
  <c r="F91"/>
  <c r="I91" s="1"/>
  <c r="G91"/>
  <c r="C92"/>
  <c r="D92"/>
  <c r="F92"/>
  <c r="G92"/>
  <c r="H92"/>
  <c r="C93"/>
  <c r="D93"/>
  <c r="F93"/>
  <c r="I93" s="1"/>
  <c r="G93"/>
  <c r="C94"/>
  <c r="D94"/>
  <c r="F94"/>
  <c r="G94"/>
  <c r="H94"/>
  <c r="C95"/>
  <c r="D95"/>
  <c r="F95"/>
  <c r="G95"/>
  <c r="C96"/>
  <c r="D96"/>
  <c r="F96"/>
  <c r="G96"/>
  <c r="H96"/>
  <c r="C97"/>
  <c r="D97"/>
  <c r="F97"/>
  <c r="G97"/>
  <c r="C98"/>
  <c r="D98"/>
  <c r="F98"/>
  <c r="G98"/>
  <c r="H98"/>
  <c r="C99"/>
  <c r="D99"/>
  <c r="F99"/>
  <c r="I99" s="1"/>
  <c r="G99"/>
  <c r="C100"/>
  <c r="D100"/>
  <c r="F100"/>
  <c r="G100"/>
  <c r="H100"/>
  <c r="C101"/>
  <c r="D101"/>
  <c r="F101"/>
  <c r="I101" s="1"/>
  <c r="G101"/>
  <c r="C102"/>
  <c r="D102"/>
  <c r="F102"/>
  <c r="G102"/>
  <c r="H102"/>
  <c r="C103"/>
  <c r="D103"/>
  <c r="F103"/>
  <c r="G103"/>
  <c r="C104"/>
  <c r="D104"/>
  <c r="F104"/>
  <c r="G104"/>
  <c r="H104"/>
  <c r="C105"/>
  <c r="D105"/>
  <c r="F105"/>
  <c r="G105"/>
  <c r="C106"/>
  <c r="D106"/>
  <c r="F106"/>
  <c r="G106"/>
  <c r="H106"/>
  <c r="C107"/>
  <c r="D107"/>
  <c r="F107"/>
  <c r="I107" s="1"/>
  <c r="G107"/>
  <c r="B108"/>
  <c r="D108" s="1"/>
  <c r="C108"/>
  <c r="J108"/>
  <c r="F108" s="1"/>
  <c r="K108"/>
  <c r="L108"/>
  <c r="L109" s="1"/>
  <c r="L23" s="1"/>
  <c r="M108"/>
  <c r="N108"/>
  <c r="O108"/>
  <c r="P108"/>
  <c r="P109" s="1"/>
  <c r="P23" s="1"/>
  <c r="Q108"/>
  <c r="R108"/>
  <c r="S108"/>
  <c r="T108"/>
  <c r="T109" s="1"/>
  <c r="T23" s="1"/>
  <c r="U108"/>
  <c r="M109"/>
  <c r="M23" s="1"/>
  <c r="Q109"/>
  <c r="Q23" s="1"/>
  <c r="U109"/>
  <c r="U23" s="1"/>
  <c r="A2" i="12"/>
  <c r="C3"/>
  <c r="C4"/>
  <c r="E4"/>
  <c r="A5"/>
  <c r="A6"/>
  <c r="B6"/>
  <c r="G6" s="1"/>
  <c r="C6"/>
  <c r="F6"/>
  <c r="H6"/>
  <c r="A7"/>
  <c r="B7"/>
  <c r="C7"/>
  <c r="F7"/>
  <c r="G7"/>
  <c r="H7"/>
  <c r="A8"/>
  <c r="B8"/>
  <c r="G8" s="1"/>
  <c r="C8"/>
  <c r="F8"/>
  <c r="H8"/>
  <c r="A9"/>
  <c r="B9"/>
  <c r="C9"/>
  <c r="F9"/>
  <c r="I9" s="1"/>
  <c r="G9"/>
  <c r="H9"/>
  <c r="A10"/>
  <c r="B10"/>
  <c r="G10" s="1"/>
  <c r="C10"/>
  <c r="F10"/>
  <c r="H10"/>
  <c r="A11"/>
  <c r="J11"/>
  <c r="F11" s="1"/>
  <c r="K11"/>
  <c r="L11"/>
  <c r="M11"/>
  <c r="N11"/>
  <c r="O11"/>
  <c r="P11"/>
  <c r="Q11"/>
  <c r="R11"/>
  <c r="S11"/>
  <c r="T11"/>
  <c r="U11"/>
  <c r="A12"/>
  <c r="B12"/>
  <c r="C12" s="1"/>
  <c r="F12"/>
  <c r="I12" s="1"/>
  <c r="G12"/>
  <c r="H12"/>
  <c r="A13"/>
  <c r="B13"/>
  <c r="C13" s="1"/>
  <c r="F13"/>
  <c r="H13"/>
  <c r="A14"/>
  <c r="B14"/>
  <c r="F14"/>
  <c r="I14" s="1"/>
  <c r="H14"/>
  <c r="A16"/>
  <c r="B16"/>
  <c r="C16" s="1"/>
  <c r="F16"/>
  <c r="I16" s="1"/>
  <c r="G16"/>
  <c r="H16"/>
  <c r="A17"/>
  <c r="B17"/>
  <c r="C17" s="1"/>
  <c r="F17"/>
  <c r="I17" s="1"/>
  <c r="G17"/>
  <c r="H17"/>
  <c r="A19"/>
  <c r="B19"/>
  <c r="C19" s="1"/>
  <c r="F19"/>
  <c r="H19"/>
  <c r="A21"/>
  <c r="J21"/>
  <c r="F21" s="1"/>
  <c r="K21"/>
  <c r="L21"/>
  <c r="M21"/>
  <c r="N21"/>
  <c r="O21"/>
  <c r="P21"/>
  <c r="Q21"/>
  <c r="R21"/>
  <c r="S21"/>
  <c r="T21"/>
  <c r="U21"/>
  <c r="A22"/>
  <c r="J22"/>
  <c r="F22" s="1"/>
  <c r="K22"/>
  <c r="L22"/>
  <c r="M22"/>
  <c r="N22"/>
  <c r="O22"/>
  <c r="P22"/>
  <c r="Q22"/>
  <c r="R22"/>
  <c r="S22"/>
  <c r="T22"/>
  <c r="U22"/>
  <c r="A23"/>
  <c r="A24"/>
  <c r="A25"/>
  <c r="B25"/>
  <c r="C25" s="1"/>
  <c r="F25"/>
  <c r="I25" s="1"/>
  <c r="G25"/>
  <c r="H25"/>
  <c r="A26"/>
  <c r="B26"/>
  <c r="C26" s="1"/>
  <c r="F26"/>
  <c r="I26" s="1"/>
  <c r="G26"/>
  <c r="H26"/>
  <c r="A27"/>
  <c r="B27"/>
  <c r="C27" s="1"/>
  <c r="F27"/>
  <c r="I27" s="1"/>
  <c r="H27"/>
  <c r="A28"/>
  <c r="B28"/>
  <c r="F28"/>
  <c r="I28" s="1"/>
  <c r="H28"/>
  <c r="A29"/>
  <c r="B29"/>
  <c r="C29" s="1"/>
  <c r="F29"/>
  <c r="I29" s="1"/>
  <c r="G29"/>
  <c r="H29"/>
  <c r="A30"/>
  <c r="J30"/>
  <c r="F30" s="1"/>
  <c r="K30"/>
  <c r="L30"/>
  <c r="M30"/>
  <c r="N30"/>
  <c r="O30"/>
  <c r="P30"/>
  <c r="Q30"/>
  <c r="R30"/>
  <c r="S30"/>
  <c r="T30"/>
  <c r="U30"/>
  <c r="A31"/>
  <c r="B31"/>
  <c r="C31" s="1"/>
  <c r="F31"/>
  <c r="I31" s="1"/>
  <c r="H31"/>
  <c r="A32"/>
  <c r="B32"/>
  <c r="F32"/>
  <c r="I32" s="1"/>
  <c r="H32"/>
  <c r="A33"/>
  <c r="B33"/>
  <c r="C33" s="1"/>
  <c r="F33"/>
  <c r="I33" s="1"/>
  <c r="G33"/>
  <c r="H33"/>
  <c r="A34"/>
  <c r="B34"/>
  <c r="C34" s="1"/>
  <c r="F34"/>
  <c r="I34" s="1"/>
  <c r="G34"/>
  <c r="H34"/>
  <c r="A35"/>
  <c r="B35"/>
  <c r="G35" s="1"/>
  <c r="F35"/>
  <c r="I35" s="1"/>
  <c r="H35"/>
  <c r="A36"/>
  <c r="B36"/>
  <c r="J36"/>
  <c r="K36"/>
  <c r="L36"/>
  <c r="M36"/>
  <c r="N36"/>
  <c r="O36"/>
  <c r="P36"/>
  <c r="Q36"/>
  <c r="R36"/>
  <c r="S36"/>
  <c r="T36"/>
  <c r="U36"/>
  <c r="L37"/>
  <c r="L41" s="1"/>
  <c r="L48" s="1"/>
  <c r="T37"/>
  <c r="T41" s="1"/>
  <c r="T48" s="1"/>
  <c r="A39"/>
  <c r="J39"/>
  <c r="K39"/>
  <c r="L39"/>
  <c r="M39"/>
  <c r="N39"/>
  <c r="O39"/>
  <c r="P39"/>
  <c r="Q39"/>
  <c r="R39"/>
  <c r="S39"/>
  <c r="T39"/>
  <c r="U39"/>
  <c r="A40"/>
  <c r="B40"/>
  <c r="C40" s="1"/>
  <c r="J40"/>
  <c r="K40"/>
  <c r="L40"/>
  <c r="M40"/>
  <c r="N40"/>
  <c r="O40"/>
  <c r="P40"/>
  <c r="Q40"/>
  <c r="R40"/>
  <c r="S40"/>
  <c r="T40"/>
  <c r="U40"/>
  <c r="A41"/>
  <c r="A42"/>
  <c r="B42"/>
  <c r="F42"/>
  <c r="I42" s="1"/>
  <c r="H42"/>
  <c r="A43"/>
  <c r="B43"/>
  <c r="F43"/>
  <c r="I43" s="1"/>
  <c r="G43"/>
  <c r="H43"/>
  <c r="J44"/>
  <c r="K44"/>
  <c r="L44"/>
  <c r="M44"/>
  <c r="N44"/>
  <c r="O44"/>
  <c r="P44"/>
  <c r="Q44"/>
  <c r="R44"/>
  <c r="S44"/>
  <c r="T44"/>
  <c r="U44"/>
  <c r="A45"/>
  <c r="B45"/>
  <c r="C45"/>
  <c r="F45"/>
  <c r="G45"/>
  <c r="H45"/>
  <c r="I45"/>
  <c r="A46"/>
  <c r="B46"/>
  <c r="C46" s="1"/>
  <c r="F46"/>
  <c r="G46"/>
  <c r="H46"/>
  <c r="I46"/>
  <c r="A47"/>
  <c r="B47"/>
  <c r="F47"/>
  <c r="H47"/>
  <c r="I47"/>
  <c r="A68"/>
  <c r="J68"/>
  <c r="K68"/>
  <c r="L68"/>
  <c r="M68"/>
  <c r="N68"/>
  <c r="O68"/>
  <c r="P68"/>
  <c r="Q68"/>
  <c r="R68"/>
  <c r="S68"/>
  <c r="T68"/>
  <c r="U68"/>
  <c r="A69"/>
  <c r="B69"/>
  <c r="C69" s="1"/>
  <c r="F69"/>
  <c r="A70"/>
  <c r="B70"/>
  <c r="C70" s="1"/>
  <c r="F70"/>
  <c r="I70"/>
  <c r="A71"/>
  <c r="B71"/>
  <c r="C71" s="1"/>
  <c r="F71"/>
  <c r="A72"/>
  <c r="B72"/>
  <c r="C72"/>
  <c r="F72"/>
  <c r="I72"/>
  <c r="A73"/>
  <c r="B73"/>
  <c r="C73"/>
  <c r="F73"/>
  <c r="A74"/>
  <c r="B74"/>
  <c r="C74"/>
  <c r="F74"/>
  <c r="A75"/>
  <c r="B75"/>
  <c r="C75"/>
  <c r="F75"/>
  <c r="A76"/>
  <c r="B76"/>
  <c r="C76"/>
  <c r="F76"/>
  <c r="A77"/>
  <c r="J77"/>
  <c r="K77"/>
  <c r="L77"/>
  <c r="M77"/>
  <c r="M109" s="1"/>
  <c r="M23" s="1"/>
  <c r="M24" s="1"/>
  <c r="M37" s="1"/>
  <c r="M41" s="1"/>
  <c r="M48" s="1"/>
  <c r="N77"/>
  <c r="O77"/>
  <c r="P77"/>
  <c r="Q77"/>
  <c r="Q109" s="1"/>
  <c r="Q23" s="1"/>
  <c r="Q24" s="1"/>
  <c r="Q37" s="1"/>
  <c r="Q41" s="1"/>
  <c r="Q48" s="1"/>
  <c r="R77"/>
  <c r="S77"/>
  <c r="T77"/>
  <c r="U77"/>
  <c r="F77" s="1"/>
  <c r="A78"/>
  <c r="B78"/>
  <c r="C78"/>
  <c r="F78"/>
  <c r="A79"/>
  <c r="B79"/>
  <c r="C79"/>
  <c r="F79"/>
  <c r="A80"/>
  <c r="B80"/>
  <c r="C80"/>
  <c r="F80"/>
  <c r="A81"/>
  <c r="B81"/>
  <c r="C81"/>
  <c r="F81"/>
  <c r="A82"/>
  <c r="B82"/>
  <c r="C82"/>
  <c r="F82"/>
  <c r="A83"/>
  <c r="B83"/>
  <c r="C83"/>
  <c r="F83"/>
  <c r="A84"/>
  <c r="B84"/>
  <c r="C84"/>
  <c r="F84"/>
  <c r="A85"/>
  <c r="J85"/>
  <c r="F85" s="1"/>
  <c r="K85"/>
  <c r="L85"/>
  <c r="M85"/>
  <c r="N85"/>
  <c r="O85"/>
  <c r="P85"/>
  <c r="Q85"/>
  <c r="R85"/>
  <c r="S85"/>
  <c r="T85"/>
  <c r="U85"/>
  <c r="A86"/>
  <c r="B86"/>
  <c r="C86" s="1"/>
  <c r="F86"/>
  <c r="A87"/>
  <c r="B87"/>
  <c r="C87" s="1"/>
  <c r="F87"/>
  <c r="A88"/>
  <c r="B88"/>
  <c r="C88" s="1"/>
  <c r="F88"/>
  <c r="A89"/>
  <c r="B89"/>
  <c r="C89" s="1"/>
  <c r="F89"/>
  <c r="A90"/>
  <c r="B90"/>
  <c r="C90" s="1"/>
  <c r="F90"/>
  <c r="A91"/>
  <c r="B91"/>
  <c r="C91" s="1"/>
  <c r="F91"/>
  <c r="I91" s="1"/>
  <c r="A92"/>
  <c r="B92"/>
  <c r="C92" s="1"/>
  <c r="F92"/>
  <c r="A93"/>
  <c r="B93"/>
  <c r="C93" s="1"/>
  <c r="F93"/>
  <c r="I93"/>
  <c r="A94"/>
  <c r="B94"/>
  <c r="C94" s="1"/>
  <c r="F94"/>
  <c r="A95"/>
  <c r="B95"/>
  <c r="C95" s="1"/>
  <c r="F95"/>
  <c r="I95" s="1"/>
  <c r="A96"/>
  <c r="B96"/>
  <c r="C96" s="1"/>
  <c r="F96"/>
  <c r="A97"/>
  <c r="B97"/>
  <c r="C97" s="1"/>
  <c r="F97"/>
  <c r="I97"/>
  <c r="A98"/>
  <c r="B98"/>
  <c r="C98" s="1"/>
  <c r="F98"/>
  <c r="A99"/>
  <c r="B99"/>
  <c r="C99" s="1"/>
  <c r="F99"/>
  <c r="I99" s="1"/>
  <c r="A100"/>
  <c r="B100"/>
  <c r="C100" s="1"/>
  <c r="F100"/>
  <c r="A101"/>
  <c r="B101"/>
  <c r="C101" s="1"/>
  <c r="F101"/>
  <c r="I101"/>
  <c r="A102"/>
  <c r="B102"/>
  <c r="C102" s="1"/>
  <c r="F102"/>
  <c r="A103"/>
  <c r="B103"/>
  <c r="C103" s="1"/>
  <c r="F103"/>
  <c r="I103" s="1"/>
  <c r="A104"/>
  <c r="B104"/>
  <c r="C104" s="1"/>
  <c r="F104"/>
  <c r="A105"/>
  <c r="B105"/>
  <c r="C105" s="1"/>
  <c r="F105"/>
  <c r="I105"/>
  <c r="A106"/>
  <c r="B106"/>
  <c r="C106" s="1"/>
  <c r="F106"/>
  <c r="A107"/>
  <c r="B107"/>
  <c r="C107" s="1"/>
  <c r="F107"/>
  <c r="I107" s="1"/>
  <c r="A108"/>
  <c r="F108"/>
  <c r="I108" s="1"/>
  <c r="J108"/>
  <c r="K108"/>
  <c r="L108"/>
  <c r="M108"/>
  <c r="N108"/>
  <c r="O108"/>
  <c r="P108"/>
  <c r="Q108"/>
  <c r="R108"/>
  <c r="S108"/>
  <c r="T108"/>
  <c r="U108"/>
  <c r="A109"/>
  <c r="J109"/>
  <c r="J23" s="1"/>
  <c r="K109"/>
  <c r="K23" s="1"/>
  <c r="K24" s="1"/>
  <c r="K37" s="1"/>
  <c r="K41" s="1"/>
  <c r="K48" s="1"/>
  <c r="L109"/>
  <c r="L23" s="1"/>
  <c r="L24" s="1"/>
  <c r="N109"/>
  <c r="N23" s="1"/>
  <c r="N24" s="1"/>
  <c r="N37" s="1"/>
  <c r="N41" s="1"/>
  <c r="N48" s="1"/>
  <c r="O109"/>
  <c r="O23" s="1"/>
  <c r="O24" s="1"/>
  <c r="O37" s="1"/>
  <c r="O41" s="1"/>
  <c r="O48" s="1"/>
  <c r="P109"/>
  <c r="P23" s="1"/>
  <c r="P24" s="1"/>
  <c r="P37" s="1"/>
  <c r="P41" s="1"/>
  <c r="P48" s="1"/>
  <c r="R109"/>
  <c r="R23" s="1"/>
  <c r="R24" s="1"/>
  <c r="R37" s="1"/>
  <c r="R41" s="1"/>
  <c r="R48" s="1"/>
  <c r="S109"/>
  <c r="S23" s="1"/>
  <c r="S24" s="1"/>
  <c r="S37" s="1"/>
  <c r="S41" s="1"/>
  <c r="S48" s="1"/>
  <c r="T109"/>
  <c r="T23" s="1"/>
  <c r="T24" s="1"/>
  <c r="I17" i="19"/>
  <c r="I19"/>
  <c r="K19"/>
  <c r="I20"/>
  <c r="K20"/>
  <c r="I22"/>
  <c r="I24"/>
  <c r="K24"/>
  <c r="I25"/>
  <c r="K25"/>
  <c r="G31"/>
  <c r="G34"/>
  <c r="A2" i="16"/>
  <c r="C3"/>
  <c r="AL4"/>
  <c r="E5"/>
  <c r="C4" s="1"/>
  <c r="H5"/>
  <c r="N5"/>
  <c r="T5"/>
  <c r="T40" s="1"/>
  <c r="Z5"/>
  <c r="AF5"/>
  <c r="AL5"/>
  <c r="AR5"/>
  <c r="AR40" s="1"/>
  <c r="AX5"/>
  <c r="BD5"/>
  <c r="BJ5"/>
  <c r="BP5"/>
  <c r="A7"/>
  <c r="B7"/>
  <c r="E7"/>
  <c r="G7" s="1"/>
  <c r="H7"/>
  <c r="J7" s="1"/>
  <c r="L7"/>
  <c r="N7"/>
  <c r="P7" s="1"/>
  <c r="T7"/>
  <c r="V7" s="1"/>
  <c r="Z7"/>
  <c r="AB7" s="1"/>
  <c r="AF7"/>
  <c r="AH7"/>
  <c r="AL7"/>
  <c r="AN7" s="1"/>
  <c r="AR7"/>
  <c r="AT7" s="1"/>
  <c r="AX7"/>
  <c r="AZ7" s="1"/>
  <c r="BD7"/>
  <c r="BF7" s="1"/>
  <c r="BJ7"/>
  <c r="BL7" s="1"/>
  <c r="BP7"/>
  <c r="BR7" s="1"/>
  <c r="A8"/>
  <c r="B8"/>
  <c r="C8"/>
  <c r="E8"/>
  <c r="G8" s="1"/>
  <c r="H8"/>
  <c r="K8" s="1"/>
  <c r="M8" s="1"/>
  <c r="L8"/>
  <c r="N8"/>
  <c r="P8" s="1"/>
  <c r="R8"/>
  <c r="T8"/>
  <c r="V8" s="1"/>
  <c r="X8"/>
  <c r="Z8"/>
  <c r="AB8"/>
  <c r="AF8"/>
  <c r="AH8" s="1"/>
  <c r="AL8"/>
  <c r="AN8" s="1"/>
  <c r="AR8"/>
  <c r="AT8" s="1"/>
  <c r="AX8"/>
  <c r="AZ8"/>
  <c r="BD8"/>
  <c r="BF8" s="1"/>
  <c r="BJ8"/>
  <c r="BL8" s="1"/>
  <c r="BP8"/>
  <c r="BR8" s="1"/>
  <c r="A9"/>
  <c r="B9"/>
  <c r="E9"/>
  <c r="G9"/>
  <c r="H9"/>
  <c r="L9"/>
  <c r="N9"/>
  <c r="P9" s="1"/>
  <c r="R9"/>
  <c r="T9"/>
  <c r="V9" s="1"/>
  <c r="Z9"/>
  <c r="AB9" s="1"/>
  <c r="AF9"/>
  <c r="AH9" s="1"/>
  <c r="AL9"/>
  <c r="AN9" s="1"/>
  <c r="AR9"/>
  <c r="AT9"/>
  <c r="AX9"/>
  <c r="AZ9" s="1"/>
  <c r="BD9"/>
  <c r="BF9" s="1"/>
  <c r="BJ9"/>
  <c r="BL9" s="1"/>
  <c r="BP9"/>
  <c r="BR9"/>
  <c r="A10"/>
  <c r="B10"/>
  <c r="C10"/>
  <c r="E10"/>
  <c r="K10" s="1"/>
  <c r="G10"/>
  <c r="H10"/>
  <c r="J10" s="1"/>
  <c r="L10"/>
  <c r="N10"/>
  <c r="P10"/>
  <c r="T10"/>
  <c r="V10" s="1"/>
  <c r="Z10"/>
  <c r="AB10" s="1"/>
  <c r="AF10"/>
  <c r="AH10" s="1"/>
  <c r="AL10"/>
  <c r="AN10" s="1"/>
  <c r="AR10"/>
  <c r="AT10"/>
  <c r="AX10"/>
  <c r="AZ10" s="1"/>
  <c r="BD10"/>
  <c r="BF10" s="1"/>
  <c r="BJ10"/>
  <c r="BL10"/>
  <c r="BP10"/>
  <c r="BR10" s="1"/>
  <c r="A11"/>
  <c r="B11"/>
  <c r="E11"/>
  <c r="G11" s="1"/>
  <c r="H11"/>
  <c r="J11"/>
  <c r="K11"/>
  <c r="Q11" s="1"/>
  <c r="L11"/>
  <c r="N11"/>
  <c r="P11"/>
  <c r="T11"/>
  <c r="V11" s="1"/>
  <c r="Z11"/>
  <c r="AB11" s="1"/>
  <c r="AF11"/>
  <c r="AH11"/>
  <c r="AL11"/>
  <c r="AN11" s="1"/>
  <c r="AR11"/>
  <c r="AT11" s="1"/>
  <c r="AX11"/>
  <c r="AZ11" s="1"/>
  <c r="BD11"/>
  <c r="BF11" s="1"/>
  <c r="BJ11"/>
  <c r="BL11"/>
  <c r="BP11"/>
  <c r="BR11" s="1"/>
  <c r="A12"/>
  <c r="B12"/>
  <c r="E12"/>
  <c r="F12"/>
  <c r="H12"/>
  <c r="I12"/>
  <c r="J12" s="1"/>
  <c r="K12"/>
  <c r="Q12" s="1"/>
  <c r="W12" s="1"/>
  <c r="AC12" s="1"/>
  <c r="AI12" s="1"/>
  <c r="N12"/>
  <c r="O12"/>
  <c r="O23" s="1"/>
  <c r="T12"/>
  <c r="U12"/>
  <c r="Z12"/>
  <c r="AA12"/>
  <c r="AA23" s="1"/>
  <c r="AB23" s="1"/>
  <c r="AF12"/>
  <c r="AG12"/>
  <c r="AL12"/>
  <c r="AM12"/>
  <c r="AM23" s="1"/>
  <c r="AR12"/>
  <c r="AS12"/>
  <c r="AT12" s="1"/>
  <c r="AX12"/>
  <c r="AY12"/>
  <c r="AY23" s="1"/>
  <c r="BD12"/>
  <c r="BE12"/>
  <c r="BF12" s="1"/>
  <c r="BJ12"/>
  <c r="BK12"/>
  <c r="BK23" s="1"/>
  <c r="BP12"/>
  <c r="BQ12"/>
  <c r="A13"/>
  <c r="B13"/>
  <c r="C13"/>
  <c r="E13"/>
  <c r="G13"/>
  <c r="H13"/>
  <c r="L13"/>
  <c r="N13"/>
  <c r="P13" s="1"/>
  <c r="R13"/>
  <c r="T13"/>
  <c r="V13" s="1"/>
  <c r="Z13"/>
  <c r="AB13" s="1"/>
  <c r="AF13"/>
  <c r="AH13" s="1"/>
  <c r="AL13"/>
  <c r="AN13" s="1"/>
  <c r="AR13"/>
  <c r="AT13"/>
  <c r="AX13"/>
  <c r="AZ13" s="1"/>
  <c r="BD13"/>
  <c r="BF13" s="1"/>
  <c r="BJ13"/>
  <c r="BL13" s="1"/>
  <c r="BP13"/>
  <c r="BR13"/>
  <c r="A14"/>
  <c r="B14"/>
  <c r="C14"/>
  <c r="E14"/>
  <c r="G14" s="1"/>
  <c r="H14"/>
  <c r="J14" s="1"/>
  <c r="L14"/>
  <c r="N14"/>
  <c r="P14"/>
  <c r="T14"/>
  <c r="V14" s="1"/>
  <c r="Z14"/>
  <c r="AB14" s="1"/>
  <c r="AF14"/>
  <c r="AH14" s="1"/>
  <c r="AL14"/>
  <c r="AN14"/>
  <c r="AR14"/>
  <c r="AT14" s="1"/>
  <c r="AX14"/>
  <c r="AZ14" s="1"/>
  <c r="BD14"/>
  <c r="BF14" s="1"/>
  <c r="BJ14"/>
  <c r="BL14" s="1"/>
  <c r="BP14"/>
  <c r="BR14" s="1"/>
  <c r="A15"/>
  <c r="B15"/>
  <c r="C15"/>
  <c r="E15"/>
  <c r="G15" s="1"/>
  <c r="H15"/>
  <c r="J15"/>
  <c r="L15"/>
  <c r="N15"/>
  <c r="P15" s="1"/>
  <c r="T15"/>
  <c r="V15" s="1"/>
  <c r="Z15"/>
  <c r="AB15" s="1"/>
  <c r="AF15"/>
  <c r="AH15"/>
  <c r="AL15"/>
  <c r="AN15" s="1"/>
  <c r="AR15"/>
  <c r="AT15" s="1"/>
  <c r="AX15"/>
  <c r="AZ15" s="1"/>
  <c r="BD15"/>
  <c r="BF15"/>
  <c r="BJ15"/>
  <c r="BL15" s="1"/>
  <c r="BP15"/>
  <c r="BR15" s="1"/>
  <c r="A16"/>
  <c r="A17"/>
  <c r="B17"/>
  <c r="C17"/>
  <c r="E17"/>
  <c r="G17"/>
  <c r="H17"/>
  <c r="L17"/>
  <c r="N17"/>
  <c r="P17" s="1"/>
  <c r="R17"/>
  <c r="T17"/>
  <c r="V17" s="1"/>
  <c r="Z17"/>
  <c r="AB17" s="1"/>
  <c r="AF17"/>
  <c r="AH17" s="1"/>
  <c r="AL17"/>
  <c r="AN17" s="1"/>
  <c r="AR17"/>
  <c r="AT17"/>
  <c r="AX17"/>
  <c r="AZ17" s="1"/>
  <c r="BD17"/>
  <c r="BF17" s="1"/>
  <c r="BJ17"/>
  <c r="BL17" s="1"/>
  <c r="BP17"/>
  <c r="BR17"/>
  <c r="A18"/>
  <c r="B18"/>
  <c r="C18"/>
  <c r="E18"/>
  <c r="G18" s="1"/>
  <c r="H18"/>
  <c r="J18" s="1"/>
  <c r="L18"/>
  <c r="N18"/>
  <c r="P18"/>
  <c r="T18"/>
  <c r="V18" s="1"/>
  <c r="Z18"/>
  <c r="AB18" s="1"/>
  <c r="AF18"/>
  <c r="AH18" s="1"/>
  <c r="AL18"/>
  <c r="AN18"/>
  <c r="AR18"/>
  <c r="AT18" s="1"/>
  <c r="AX18"/>
  <c r="AZ18" s="1"/>
  <c r="BD18"/>
  <c r="BF18" s="1"/>
  <c r="BJ18"/>
  <c r="BL18" s="1"/>
  <c r="BP18"/>
  <c r="BR18" s="1"/>
  <c r="A19"/>
  <c r="A20"/>
  <c r="B20"/>
  <c r="C20"/>
  <c r="E20"/>
  <c r="G20" s="1"/>
  <c r="H20"/>
  <c r="K20" s="1"/>
  <c r="M20" s="1"/>
  <c r="L20"/>
  <c r="N20"/>
  <c r="P20" s="1"/>
  <c r="R20"/>
  <c r="T20"/>
  <c r="V20" s="1"/>
  <c r="X20"/>
  <c r="Z20"/>
  <c r="AB20"/>
  <c r="AF20"/>
  <c r="AH20"/>
  <c r="AL20"/>
  <c r="AN20" s="1"/>
  <c r="AR20"/>
  <c r="AT20" s="1"/>
  <c r="AX20"/>
  <c r="AZ20"/>
  <c r="BD20"/>
  <c r="BF20"/>
  <c r="BJ20"/>
  <c r="BL20" s="1"/>
  <c r="BP20"/>
  <c r="BR20" s="1"/>
  <c r="A21"/>
  <c r="A22"/>
  <c r="B22"/>
  <c r="E22"/>
  <c r="F22"/>
  <c r="H22"/>
  <c r="I22"/>
  <c r="N22"/>
  <c r="O22"/>
  <c r="P22" s="1"/>
  <c r="T22"/>
  <c r="U22"/>
  <c r="U23" s="1"/>
  <c r="Z22"/>
  <c r="AA22"/>
  <c r="AB22" s="1"/>
  <c r="AF22"/>
  <c r="AG22"/>
  <c r="AL22"/>
  <c r="AM22"/>
  <c r="AN22" s="1"/>
  <c r="AR22"/>
  <c r="AS22"/>
  <c r="AX22"/>
  <c r="AY22"/>
  <c r="AZ22" s="1"/>
  <c r="BD22"/>
  <c r="BE22"/>
  <c r="BJ22"/>
  <c r="BK22"/>
  <c r="BL22" s="1"/>
  <c r="BP22"/>
  <c r="BQ22"/>
  <c r="BQ23" s="1"/>
  <c r="A23"/>
  <c r="E23"/>
  <c r="H23"/>
  <c r="I23"/>
  <c r="N23"/>
  <c r="P23"/>
  <c r="T23"/>
  <c r="Z23"/>
  <c r="AF23"/>
  <c r="AL23"/>
  <c r="AR23"/>
  <c r="AS23"/>
  <c r="AX23"/>
  <c r="AZ23"/>
  <c r="BD23"/>
  <c r="BE23"/>
  <c r="BJ23"/>
  <c r="BL23"/>
  <c r="BP23"/>
  <c r="A24"/>
  <c r="H24"/>
  <c r="N24"/>
  <c r="T24"/>
  <c r="Z24"/>
  <c r="AF24"/>
  <c r="AL24"/>
  <c r="AR24"/>
  <c r="AX24"/>
  <c r="BD24"/>
  <c r="BJ24"/>
  <c r="BP24"/>
  <c r="A25"/>
  <c r="H25"/>
  <c r="AF25"/>
  <c r="AX25"/>
  <c r="BD25"/>
  <c r="BP25"/>
  <c r="A26"/>
  <c r="B26"/>
  <c r="C26"/>
  <c r="E26"/>
  <c r="G26"/>
  <c r="H26"/>
  <c r="J26" s="1"/>
  <c r="L26"/>
  <c r="N26"/>
  <c r="P26" s="1"/>
  <c r="R26"/>
  <c r="T26"/>
  <c r="V26" s="1"/>
  <c r="Z26"/>
  <c r="AB26"/>
  <c r="AF26"/>
  <c r="AH26" s="1"/>
  <c r="AL26"/>
  <c r="AN26" s="1"/>
  <c r="AR26"/>
  <c r="AT26"/>
  <c r="AX26"/>
  <c r="AZ26" s="1"/>
  <c r="BD26"/>
  <c r="BF26" s="1"/>
  <c r="BJ26"/>
  <c r="BL26" s="1"/>
  <c r="BP26"/>
  <c r="BR26" s="1"/>
  <c r="A27"/>
  <c r="B27"/>
  <c r="C27"/>
  <c r="E27"/>
  <c r="G27"/>
  <c r="H27"/>
  <c r="K27" s="1"/>
  <c r="Q27" s="1"/>
  <c r="L27"/>
  <c r="N27"/>
  <c r="P27"/>
  <c r="R27"/>
  <c r="S27" s="1"/>
  <c r="T27"/>
  <c r="V27" s="1"/>
  <c r="Z27"/>
  <c r="AB27" s="1"/>
  <c r="AF27"/>
  <c r="AH27" s="1"/>
  <c r="AL27"/>
  <c r="AN27" s="1"/>
  <c r="AR27"/>
  <c r="AT27"/>
  <c r="AX27"/>
  <c r="AZ27" s="1"/>
  <c r="BD27"/>
  <c r="BF27" s="1"/>
  <c r="BJ27"/>
  <c r="BL27"/>
  <c r="BP27"/>
  <c r="BR27" s="1"/>
  <c r="A28"/>
  <c r="B28"/>
  <c r="C28"/>
  <c r="E28"/>
  <c r="G28" s="1"/>
  <c r="H28"/>
  <c r="J28"/>
  <c r="K28"/>
  <c r="Q28" s="1"/>
  <c r="L28"/>
  <c r="N28"/>
  <c r="P28"/>
  <c r="T28"/>
  <c r="V28" s="1"/>
  <c r="Z28"/>
  <c r="AB28" s="1"/>
  <c r="AF28"/>
  <c r="AH28"/>
  <c r="AL28"/>
  <c r="AN28" s="1"/>
  <c r="AR28"/>
  <c r="AT28" s="1"/>
  <c r="AX28"/>
  <c r="AZ28" s="1"/>
  <c r="BD28"/>
  <c r="BF28" s="1"/>
  <c r="BJ28"/>
  <c r="BL28"/>
  <c r="BP28"/>
  <c r="BR28" s="1"/>
  <c r="A29"/>
  <c r="B29"/>
  <c r="C29"/>
  <c r="D29"/>
  <c r="E29"/>
  <c r="G29" s="1"/>
  <c r="H29"/>
  <c r="J29"/>
  <c r="K29"/>
  <c r="M29" s="1"/>
  <c r="L29"/>
  <c r="N29"/>
  <c r="P29" s="1"/>
  <c r="R29"/>
  <c r="T29"/>
  <c r="V29" s="1"/>
  <c r="X29"/>
  <c r="Z29"/>
  <c r="AB29"/>
  <c r="AF29"/>
  <c r="AH29" s="1"/>
  <c r="AL29"/>
  <c r="AN29" s="1"/>
  <c r="AR29"/>
  <c r="AT29" s="1"/>
  <c r="AX29"/>
  <c r="AZ29" s="1"/>
  <c r="BD29"/>
  <c r="BF29"/>
  <c r="BJ29"/>
  <c r="BL29" s="1"/>
  <c r="BP29"/>
  <c r="BR29" s="1"/>
  <c r="A30"/>
  <c r="B30"/>
  <c r="C30"/>
  <c r="E30"/>
  <c r="G30" s="1"/>
  <c r="H30"/>
  <c r="J30" s="1"/>
  <c r="L30"/>
  <c r="N30"/>
  <c r="P30" s="1"/>
  <c r="R30"/>
  <c r="T30"/>
  <c r="V30" s="1"/>
  <c r="Z30"/>
  <c r="AB30"/>
  <c r="AF30"/>
  <c r="AH30" s="1"/>
  <c r="AL30"/>
  <c r="AN30" s="1"/>
  <c r="AR30"/>
  <c r="AT30" s="1"/>
  <c r="AX30"/>
  <c r="AZ30" s="1"/>
  <c r="BD30"/>
  <c r="BF30" s="1"/>
  <c r="BJ30"/>
  <c r="BL30" s="1"/>
  <c r="BP30"/>
  <c r="BR30" s="1"/>
  <c r="A31"/>
  <c r="B31"/>
  <c r="E31"/>
  <c r="F31"/>
  <c r="G31" s="1"/>
  <c r="H31"/>
  <c r="I31"/>
  <c r="J31"/>
  <c r="K31"/>
  <c r="Q31" s="1"/>
  <c r="W31" s="1"/>
  <c r="AC31" s="1"/>
  <c r="N31"/>
  <c r="O31"/>
  <c r="P31" s="1"/>
  <c r="T31"/>
  <c r="V31" s="1"/>
  <c r="U31"/>
  <c r="Z31"/>
  <c r="AA31"/>
  <c r="AB31" s="1"/>
  <c r="AF31"/>
  <c r="AH31" s="1"/>
  <c r="AG31"/>
  <c r="AL31"/>
  <c r="AM31"/>
  <c r="AN31" s="1"/>
  <c r="AR31"/>
  <c r="AS31"/>
  <c r="AT31"/>
  <c r="AX31"/>
  <c r="AY31"/>
  <c r="BD31"/>
  <c r="BE31"/>
  <c r="BF31"/>
  <c r="BJ31"/>
  <c r="BK31"/>
  <c r="BL31" s="1"/>
  <c r="BP31"/>
  <c r="BR31" s="1"/>
  <c r="BQ31"/>
  <c r="A32"/>
  <c r="B32"/>
  <c r="C32"/>
  <c r="E32"/>
  <c r="G32" s="1"/>
  <c r="H32"/>
  <c r="J32"/>
  <c r="K32"/>
  <c r="Q32" s="1"/>
  <c r="L32"/>
  <c r="N32"/>
  <c r="P32"/>
  <c r="T32"/>
  <c r="V32" s="1"/>
  <c r="Z32"/>
  <c r="AB32" s="1"/>
  <c r="AF32"/>
  <c r="AH32"/>
  <c r="AL32"/>
  <c r="AN32" s="1"/>
  <c r="AR32"/>
  <c r="AT32" s="1"/>
  <c r="AX32"/>
  <c r="AZ32" s="1"/>
  <c r="BD32"/>
  <c r="BF32" s="1"/>
  <c r="BJ32"/>
  <c r="BL32"/>
  <c r="BP32"/>
  <c r="BR32" s="1"/>
  <c r="A33"/>
  <c r="B33"/>
  <c r="E33"/>
  <c r="G33" s="1"/>
  <c r="H33"/>
  <c r="J33" s="1"/>
  <c r="L33"/>
  <c r="N33"/>
  <c r="P33" s="1"/>
  <c r="R33"/>
  <c r="T33"/>
  <c r="V33" s="1"/>
  <c r="X33"/>
  <c r="Z33"/>
  <c r="AB33" s="1"/>
  <c r="AD33"/>
  <c r="AF33"/>
  <c r="AH33"/>
  <c r="AL33"/>
  <c r="AN33" s="1"/>
  <c r="AR33"/>
  <c r="AT33" s="1"/>
  <c r="AX33"/>
  <c r="AZ33" s="1"/>
  <c r="BD33"/>
  <c r="BF33" s="1"/>
  <c r="BJ33"/>
  <c r="BL33" s="1"/>
  <c r="BP33"/>
  <c r="BR33" s="1"/>
  <c r="A34"/>
  <c r="B34"/>
  <c r="C34"/>
  <c r="E34"/>
  <c r="G34" s="1"/>
  <c r="H34"/>
  <c r="L34"/>
  <c r="N34"/>
  <c r="P34" s="1"/>
  <c r="R34"/>
  <c r="T34"/>
  <c r="V34" s="1"/>
  <c r="X34"/>
  <c r="Z34"/>
  <c r="AB34"/>
  <c r="AF34"/>
  <c r="AH34" s="1"/>
  <c r="AL34"/>
  <c r="AN34" s="1"/>
  <c r="AR34"/>
  <c r="AT34" s="1"/>
  <c r="AX34"/>
  <c r="AZ34" s="1"/>
  <c r="BD34"/>
  <c r="BF34" s="1"/>
  <c r="BJ34"/>
  <c r="BL34" s="1"/>
  <c r="BP34"/>
  <c r="BR34" s="1"/>
  <c r="A35"/>
  <c r="B35"/>
  <c r="E35"/>
  <c r="G35" s="1"/>
  <c r="H35"/>
  <c r="L35"/>
  <c r="N35"/>
  <c r="P35" s="1"/>
  <c r="T35"/>
  <c r="V35"/>
  <c r="Z35"/>
  <c r="AB35" s="1"/>
  <c r="AF35"/>
  <c r="AH35" s="1"/>
  <c r="AL35"/>
  <c r="AN35"/>
  <c r="AR35"/>
  <c r="AT35" s="1"/>
  <c r="AX35"/>
  <c r="AZ35" s="1"/>
  <c r="BD35"/>
  <c r="BF35" s="1"/>
  <c r="BJ35"/>
  <c r="BL35" s="1"/>
  <c r="BP35"/>
  <c r="BR35"/>
  <c r="A36"/>
  <c r="B36"/>
  <c r="C36"/>
  <c r="E36"/>
  <c r="G36" s="1"/>
  <c r="H36"/>
  <c r="J36" s="1"/>
  <c r="L36"/>
  <c r="N36"/>
  <c r="P36" s="1"/>
  <c r="T36"/>
  <c r="V36" s="1"/>
  <c r="Z36"/>
  <c r="AB36" s="1"/>
  <c r="AF36"/>
  <c r="AH36" s="1"/>
  <c r="AL36"/>
  <c r="AN36"/>
  <c r="AR36"/>
  <c r="AT36" s="1"/>
  <c r="AX36"/>
  <c r="AZ36" s="1"/>
  <c r="BD36"/>
  <c r="BF36"/>
  <c r="BJ36"/>
  <c r="BL36" s="1"/>
  <c r="BP36"/>
  <c r="BR36" s="1"/>
  <c r="A37"/>
  <c r="B37"/>
  <c r="E37"/>
  <c r="F37"/>
  <c r="H37"/>
  <c r="I37"/>
  <c r="L37" s="1"/>
  <c r="N37"/>
  <c r="O37"/>
  <c r="P37"/>
  <c r="T37"/>
  <c r="U37"/>
  <c r="Z37"/>
  <c r="AA37"/>
  <c r="AB37"/>
  <c r="AF37"/>
  <c r="AG37"/>
  <c r="AH37" s="1"/>
  <c r="AL37"/>
  <c r="AN37" s="1"/>
  <c r="AM37"/>
  <c r="AR37"/>
  <c r="AS37"/>
  <c r="AT37" s="1"/>
  <c r="AX37"/>
  <c r="AZ37" s="1"/>
  <c r="AY37"/>
  <c r="BD37"/>
  <c r="BE37"/>
  <c r="BF37" s="1"/>
  <c r="BJ37"/>
  <c r="BK37"/>
  <c r="BL37"/>
  <c r="BP37"/>
  <c r="BQ37"/>
  <c r="A38"/>
  <c r="H38"/>
  <c r="AF38"/>
  <c r="AX38"/>
  <c r="BD38"/>
  <c r="BP38"/>
  <c r="E40"/>
  <c r="H40"/>
  <c r="K40"/>
  <c r="N40"/>
  <c r="Q40"/>
  <c r="W40"/>
  <c r="Z40"/>
  <c r="AC40"/>
  <c r="AF40"/>
  <c r="AI40"/>
  <c r="AL40"/>
  <c r="AO40"/>
  <c r="AU40"/>
  <c r="AX40"/>
  <c r="BA40"/>
  <c r="BD40"/>
  <c r="BG40"/>
  <c r="BJ40"/>
  <c r="BM40"/>
  <c r="BS40"/>
  <c r="E41"/>
  <c r="F41"/>
  <c r="G41"/>
  <c r="H41"/>
  <c r="I41"/>
  <c r="J41"/>
  <c r="K41"/>
  <c r="L41"/>
  <c r="M41"/>
  <c r="N41"/>
  <c r="O41"/>
  <c r="P41"/>
  <c r="Q41"/>
  <c r="R41"/>
  <c r="S41"/>
  <c r="T41"/>
  <c r="U41"/>
  <c r="V41"/>
  <c r="W41"/>
  <c r="X41"/>
  <c r="Y41"/>
  <c r="Z41"/>
  <c r="AA41"/>
  <c r="AB41"/>
  <c r="AC41"/>
  <c r="AD41"/>
  <c r="AE41"/>
  <c r="AF41"/>
  <c r="AG41"/>
  <c r="AH41"/>
  <c r="AI41"/>
  <c r="AJ41"/>
  <c r="AK41"/>
  <c r="AL41"/>
  <c r="AM41"/>
  <c r="AN41"/>
  <c r="AO41"/>
  <c r="AP41"/>
  <c r="AQ41"/>
  <c r="AR41"/>
  <c r="AS41"/>
  <c r="AT41"/>
  <c r="AU41"/>
  <c r="AV41"/>
  <c r="AW41"/>
  <c r="AX41"/>
  <c r="AY41"/>
  <c r="AZ41"/>
  <c r="BA41"/>
  <c r="BB41"/>
  <c r="BC41"/>
  <c r="BD41"/>
  <c r="BE41"/>
  <c r="BF41"/>
  <c r="BG41"/>
  <c r="BH41"/>
  <c r="BI41"/>
  <c r="BJ41"/>
  <c r="BK41"/>
  <c r="BL41"/>
  <c r="BM41"/>
  <c r="BN41"/>
  <c r="BO41"/>
  <c r="BP41"/>
  <c r="BQ41"/>
  <c r="BR41"/>
  <c r="BS41"/>
  <c r="BT41"/>
  <c r="BU41"/>
  <c r="A42"/>
  <c r="B42"/>
  <c r="E42"/>
  <c r="F42"/>
  <c r="L42" s="1"/>
  <c r="G42"/>
  <c r="H42"/>
  <c r="I42"/>
  <c r="J42"/>
  <c r="K42"/>
  <c r="Q42" s="1"/>
  <c r="W42" s="1"/>
  <c r="AC42" s="1"/>
  <c r="AI42" s="1"/>
  <c r="AO42" s="1"/>
  <c r="AU42" s="1"/>
  <c r="BA42" s="1"/>
  <c r="BG42" s="1"/>
  <c r="BM42" s="1"/>
  <c r="BS42" s="1"/>
  <c r="N42"/>
  <c r="O42"/>
  <c r="P42" s="1"/>
  <c r="T42"/>
  <c r="V42" s="1"/>
  <c r="U42"/>
  <c r="Z42"/>
  <c r="AA42"/>
  <c r="AB42" s="1"/>
  <c r="AF42"/>
  <c r="AH42" s="1"/>
  <c r="AG42"/>
  <c r="AL42"/>
  <c r="AM42"/>
  <c r="AN42" s="1"/>
  <c r="AR42"/>
  <c r="AS42"/>
  <c r="AT42"/>
  <c r="AX42"/>
  <c r="AY42"/>
  <c r="BD42"/>
  <c r="BE42"/>
  <c r="BF42"/>
  <c r="BJ42"/>
  <c r="BK42"/>
  <c r="BL42" s="1"/>
  <c r="BP42"/>
  <c r="BR42" s="1"/>
  <c r="BQ42"/>
  <c r="A43"/>
  <c r="H43"/>
  <c r="AF43"/>
  <c r="AX43"/>
  <c r="BD43"/>
  <c r="BP43"/>
  <c r="A44"/>
  <c r="B44"/>
  <c r="E44"/>
  <c r="G44" s="1"/>
  <c r="H44"/>
  <c r="J44"/>
  <c r="L44"/>
  <c r="N44"/>
  <c r="P44"/>
  <c r="T44"/>
  <c r="V44" s="1"/>
  <c r="Z44"/>
  <c r="AB44" s="1"/>
  <c r="AF44"/>
  <c r="AH44"/>
  <c r="AL44"/>
  <c r="AN44"/>
  <c r="AR44"/>
  <c r="AT44" s="1"/>
  <c r="AX44"/>
  <c r="AZ44" s="1"/>
  <c r="BD44"/>
  <c r="BF44"/>
  <c r="BJ44"/>
  <c r="BL44" s="1"/>
  <c r="BP44"/>
  <c r="BR44" s="1"/>
  <c r="A45"/>
  <c r="B45"/>
  <c r="C45"/>
  <c r="E45"/>
  <c r="G45" s="1"/>
  <c r="H45"/>
  <c r="K45" s="1"/>
  <c r="J45"/>
  <c r="L45"/>
  <c r="N45"/>
  <c r="P45" s="1"/>
  <c r="R45"/>
  <c r="T45"/>
  <c r="V45" s="1"/>
  <c r="X45"/>
  <c r="Z45"/>
  <c r="AB45"/>
  <c r="AF45"/>
  <c r="AH45" s="1"/>
  <c r="AL45"/>
  <c r="AN45" s="1"/>
  <c r="AR45"/>
  <c r="AT45" s="1"/>
  <c r="AX45"/>
  <c r="AZ45" s="1"/>
  <c r="BD45"/>
  <c r="BF45" s="1"/>
  <c r="BJ45"/>
  <c r="BL45" s="1"/>
  <c r="BP45"/>
  <c r="BR45" s="1"/>
  <c r="A46"/>
  <c r="B46"/>
  <c r="E46"/>
  <c r="F46"/>
  <c r="H46"/>
  <c r="I46"/>
  <c r="J46"/>
  <c r="K46"/>
  <c r="Q46" s="1"/>
  <c r="W46" s="1"/>
  <c r="AC46" s="1"/>
  <c r="AI46" s="1"/>
  <c r="AO46" s="1"/>
  <c r="AU46" s="1"/>
  <c r="BA46" s="1"/>
  <c r="BG46" s="1"/>
  <c r="BM46" s="1"/>
  <c r="BS46" s="1"/>
  <c r="N46"/>
  <c r="O46"/>
  <c r="T46"/>
  <c r="V46" s="1"/>
  <c r="U46"/>
  <c r="Z46"/>
  <c r="AA46"/>
  <c r="AF46"/>
  <c r="AG46"/>
  <c r="AH46"/>
  <c r="AL46"/>
  <c r="AM46"/>
  <c r="AR46"/>
  <c r="AT46" s="1"/>
  <c r="AS46"/>
  <c r="AX46"/>
  <c r="AY46"/>
  <c r="BD46"/>
  <c r="BE46"/>
  <c r="BF46"/>
  <c r="BJ46"/>
  <c r="BK46"/>
  <c r="BP46"/>
  <c r="BR46" s="1"/>
  <c r="BQ46"/>
  <c r="A47"/>
  <c r="B47"/>
  <c r="C47"/>
  <c r="E47"/>
  <c r="G47" s="1"/>
  <c r="H47"/>
  <c r="J47" s="1"/>
  <c r="L47"/>
  <c r="N47"/>
  <c r="P47" s="1"/>
  <c r="T47"/>
  <c r="V47" s="1"/>
  <c r="Z47"/>
  <c r="AB47" s="1"/>
  <c r="AF47"/>
  <c r="AH47" s="1"/>
  <c r="AL47"/>
  <c r="AN47" s="1"/>
  <c r="AR47"/>
  <c r="AT47" s="1"/>
  <c r="AX47"/>
  <c r="AZ47" s="1"/>
  <c r="BD47"/>
  <c r="BF47" s="1"/>
  <c r="BJ47"/>
  <c r="BL47"/>
  <c r="BP47"/>
  <c r="BR47" s="1"/>
  <c r="A48"/>
  <c r="B48"/>
  <c r="C48"/>
  <c r="E48"/>
  <c r="H48"/>
  <c r="J48" s="1"/>
  <c r="L48"/>
  <c r="N48"/>
  <c r="P48" s="1"/>
  <c r="R48"/>
  <c r="T48"/>
  <c r="V48" s="1"/>
  <c r="X48"/>
  <c r="Z48"/>
  <c r="AB48" s="1"/>
  <c r="AD48"/>
  <c r="AF48"/>
  <c r="AH48" s="1"/>
  <c r="AL48"/>
  <c r="AN48" s="1"/>
  <c r="AR48"/>
  <c r="AT48" s="1"/>
  <c r="AX48"/>
  <c r="AZ48" s="1"/>
  <c r="BD48"/>
  <c r="BF48" s="1"/>
  <c r="BJ48"/>
  <c r="BL48" s="1"/>
  <c r="BP48"/>
  <c r="BR48" s="1"/>
  <c r="A49"/>
  <c r="B49"/>
  <c r="C49"/>
  <c r="E49"/>
  <c r="G49" s="1"/>
  <c r="H49"/>
  <c r="L49"/>
  <c r="N49"/>
  <c r="P49" s="1"/>
  <c r="R49"/>
  <c r="T49"/>
  <c r="V49"/>
  <c r="Z49"/>
  <c r="AB49" s="1"/>
  <c r="AF49"/>
  <c r="AH49" s="1"/>
  <c r="AL49"/>
  <c r="AN49" s="1"/>
  <c r="AR49"/>
  <c r="AT49" s="1"/>
  <c r="AX49"/>
  <c r="AZ49"/>
  <c r="BD49"/>
  <c r="BF49" s="1"/>
  <c r="BJ49"/>
  <c r="BL49" s="1"/>
  <c r="BP49"/>
  <c r="BR49" s="1"/>
  <c r="A50"/>
  <c r="H50"/>
  <c r="AF50"/>
  <c r="AX50"/>
  <c r="BD50"/>
  <c r="BP50"/>
  <c r="A52"/>
  <c r="E69"/>
  <c r="H69"/>
  <c r="K69"/>
  <c r="N69"/>
  <c r="Q69"/>
  <c r="T69"/>
  <c r="W69"/>
  <c r="Z69"/>
  <c r="AC69"/>
  <c r="AF69"/>
  <c r="AI69"/>
  <c r="AL69"/>
  <c r="AO69"/>
  <c r="AR69"/>
  <c r="AU69"/>
  <c r="AX69"/>
  <c r="BA69"/>
  <c r="BD69"/>
  <c r="BG69"/>
  <c r="BJ69"/>
  <c r="BM69"/>
  <c r="BP69"/>
  <c r="BS69"/>
  <c r="E70"/>
  <c r="F70"/>
  <c r="G70"/>
  <c r="H70"/>
  <c r="I70"/>
  <c r="J70"/>
  <c r="K70"/>
  <c r="L70"/>
  <c r="M70"/>
  <c r="N70"/>
  <c r="O70"/>
  <c r="P70"/>
  <c r="Q70"/>
  <c r="R70"/>
  <c r="S70"/>
  <c r="T70"/>
  <c r="U70"/>
  <c r="V70"/>
  <c r="W70"/>
  <c r="X70"/>
  <c r="Y70"/>
  <c r="Z70"/>
  <c r="AA70"/>
  <c r="AB70"/>
  <c r="AC70"/>
  <c r="AD70"/>
  <c r="AE70"/>
  <c r="AF70"/>
  <c r="AG70"/>
  <c r="AH70"/>
  <c r="AI70"/>
  <c r="AJ70"/>
  <c r="AK70"/>
  <c r="AL70"/>
  <c r="AM70"/>
  <c r="AN70"/>
  <c r="AO70"/>
  <c r="AP70"/>
  <c r="AQ70"/>
  <c r="AR70"/>
  <c r="AS70"/>
  <c r="AT70"/>
  <c r="AU70"/>
  <c r="AV70"/>
  <c r="AW70"/>
  <c r="AX70"/>
  <c r="AY70"/>
  <c r="AZ70"/>
  <c r="BA70"/>
  <c r="BB70"/>
  <c r="BC70"/>
  <c r="BD70"/>
  <c r="BE70"/>
  <c r="BF70"/>
  <c r="BG70"/>
  <c r="BH70"/>
  <c r="BI70"/>
  <c r="BJ70"/>
  <c r="BK70"/>
  <c r="BL70"/>
  <c r="BM70"/>
  <c r="BN70"/>
  <c r="BO70"/>
  <c r="BP70"/>
  <c r="BQ70"/>
  <c r="BR70"/>
  <c r="BS70"/>
  <c r="BT70"/>
  <c r="BU70"/>
  <c r="A71"/>
  <c r="B71"/>
  <c r="C71"/>
  <c r="E71"/>
  <c r="G71" s="1"/>
  <c r="H71"/>
  <c r="J71"/>
  <c r="L71"/>
  <c r="N71"/>
  <c r="P71" s="1"/>
  <c r="R71"/>
  <c r="T71"/>
  <c r="V71" s="1"/>
  <c r="X71"/>
  <c r="Z71"/>
  <c r="AB71"/>
  <c r="AD71"/>
  <c r="AF71"/>
  <c r="AH71"/>
  <c r="AL71"/>
  <c r="AN71" s="1"/>
  <c r="AR71"/>
  <c r="AT71" s="1"/>
  <c r="AX71"/>
  <c r="AZ71"/>
  <c r="BD71"/>
  <c r="BF71" s="1"/>
  <c r="BJ71"/>
  <c r="BL71" s="1"/>
  <c r="BP71"/>
  <c r="BR71" s="1"/>
  <c r="A72"/>
  <c r="B72"/>
  <c r="E72"/>
  <c r="G72"/>
  <c r="H72"/>
  <c r="K72" s="1"/>
  <c r="M72" s="1"/>
  <c r="L72"/>
  <c r="N72"/>
  <c r="P72" s="1"/>
  <c r="R72"/>
  <c r="T72"/>
  <c r="V72" s="1"/>
  <c r="X72"/>
  <c r="Z72"/>
  <c r="AB72"/>
  <c r="AF72"/>
  <c r="AH72" s="1"/>
  <c r="AL72"/>
  <c r="AN72" s="1"/>
  <c r="AR72"/>
  <c r="AT72" s="1"/>
  <c r="AX72"/>
  <c r="AZ72"/>
  <c r="BD72"/>
  <c r="BF72" s="1"/>
  <c r="BJ72"/>
  <c r="BL72" s="1"/>
  <c r="BP72"/>
  <c r="BR72"/>
  <c r="A73"/>
  <c r="B73"/>
  <c r="C73"/>
  <c r="E73"/>
  <c r="G73" s="1"/>
  <c r="H73"/>
  <c r="L73"/>
  <c r="N73"/>
  <c r="P73" s="1"/>
  <c r="R73"/>
  <c r="T73"/>
  <c r="V73"/>
  <c r="Z73"/>
  <c r="AB73" s="1"/>
  <c r="AF73"/>
  <c r="AH73" s="1"/>
  <c r="AL73"/>
  <c r="AN73"/>
  <c r="AR73"/>
  <c r="AT73" s="1"/>
  <c r="AX73"/>
  <c r="AZ73"/>
  <c r="BD73"/>
  <c r="BF73" s="1"/>
  <c r="BJ73"/>
  <c r="BL73"/>
  <c r="BP73"/>
  <c r="BR73" s="1"/>
  <c r="A74"/>
  <c r="B74"/>
  <c r="D74"/>
  <c r="E74"/>
  <c r="G74"/>
  <c r="H74"/>
  <c r="J74"/>
  <c r="K74"/>
  <c r="L74"/>
  <c r="N74"/>
  <c r="P74"/>
  <c r="Q74"/>
  <c r="T74"/>
  <c r="V74" s="1"/>
  <c r="Z74"/>
  <c r="AB74" s="1"/>
  <c r="AF74"/>
  <c r="AH74"/>
  <c r="AL74"/>
  <c r="AN74"/>
  <c r="AR74"/>
  <c r="AT74" s="1"/>
  <c r="AX74"/>
  <c r="AZ74" s="1"/>
  <c r="BD74"/>
  <c r="BF74"/>
  <c r="BJ74"/>
  <c r="BL74"/>
  <c r="BP74"/>
  <c r="BR74" s="1"/>
  <c r="A75"/>
  <c r="B75"/>
  <c r="C75"/>
  <c r="E75"/>
  <c r="G75" s="1"/>
  <c r="H75"/>
  <c r="J75" s="1"/>
  <c r="L75"/>
  <c r="N75"/>
  <c r="P75" s="1"/>
  <c r="R75"/>
  <c r="T75"/>
  <c r="V75" s="1"/>
  <c r="X75"/>
  <c r="Z75"/>
  <c r="AB75"/>
  <c r="AD75"/>
  <c r="AF75"/>
  <c r="AH75" s="1"/>
  <c r="AL75"/>
  <c r="AN75" s="1"/>
  <c r="AR75"/>
  <c r="AT75" s="1"/>
  <c r="AX75"/>
  <c r="AZ75"/>
  <c r="BD75"/>
  <c r="BF75"/>
  <c r="BJ75"/>
  <c r="BL75" s="1"/>
  <c r="BP75"/>
  <c r="BR75" s="1"/>
  <c r="A76"/>
  <c r="B76"/>
  <c r="E76"/>
  <c r="G76" s="1"/>
  <c r="H76"/>
  <c r="L76"/>
  <c r="N76"/>
  <c r="P76" s="1"/>
  <c r="R76"/>
  <c r="T76"/>
  <c r="V76" s="1"/>
  <c r="Z76"/>
  <c r="AB76"/>
  <c r="AF76"/>
  <c r="AH76" s="1"/>
  <c r="AL76"/>
  <c r="AN76" s="1"/>
  <c r="AR76"/>
  <c r="AT76"/>
  <c r="AX76"/>
  <c r="AZ76" s="1"/>
  <c r="BD76"/>
  <c r="BF76"/>
  <c r="BJ76"/>
  <c r="BL76" s="1"/>
  <c r="BP76"/>
  <c r="BR76" s="1"/>
  <c r="A77"/>
  <c r="B77"/>
  <c r="C77"/>
  <c r="E77"/>
  <c r="G77"/>
  <c r="H77"/>
  <c r="L77"/>
  <c r="N77"/>
  <c r="P77"/>
  <c r="R77"/>
  <c r="T77"/>
  <c r="V77" s="1"/>
  <c r="Z77"/>
  <c r="AB77" s="1"/>
  <c r="AF77"/>
  <c r="AH77" s="1"/>
  <c r="AL77"/>
  <c r="AN77"/>
  <c r="AR77"/>
  <c r="AT77"/>
  <c r="AX77"/>
  <c r="AZ77" s="1"/>
  <c r="BD77"/>
  <c r="BF77" s="1"/>
  <c r="BJ77"/>
  <c r="BL77"/>
  <c r="BP77"/>
  <c r="BR77"/>
  <c r="A78"/>
  <c r="B78"/>
  <c r="E78"/>
  <c r="G78" s="1"/>
  <c r="H78"/>
  <c r="L78"/>
  <c r="N78"/>
  <c r="P78" s="1"/>
  <c r="T78"/>
  <c r="V78" s="1"/>
  <c r="Z78"/>
  <c r="AB78" s="1"/>
  <c r="AF78"/>
  <c r="AH78" s="1"/>
  <c r="AL78"/>
  <c r="AN78" s="1"/>
  <c r="AR78"/>
  <c r="AT78" s="1"/>
  <c r="AX78"/>
  <c r="AZ78" s="1"/>
  <c r="BD78"/>
  <c r="BF78" s="1"/>
  <c r="BJ78"/>
  <c r="BL78" s="1"/>
  <c r="BP78"/>
  <c r="BR78" s="1"/>
  <c r="A79"/>
  <c r="B79"/>
  <c r="E79"/>
  <c r="F79"/>
  <c r="H79"/>
  <c r="I79"/>
  <c r="L79" s="1"/>
  <c r="N79"/>
  <c r="O79"/>
  <c r="P79"/>
  <c r="T79"/>
  <c r="U79"/>
  <c r="Z79"/>
  <c r="AA79"/>
  <c r="AB79"/>
  <c r="AF79"/>
  <c r="AG79"/>
  <c r="AH79" s="1"/>
  <c r="AL79"/>
  <c r="AN79" s="1"/>
  <c r="AM79"/>
  <c r="AR79"/>
  <c r="AS79"/>
  <c r="AX79"/>
  <c r="AZ79" s="1"/>
  <c r="AY79"/>
  <c r="BD79"/>
  <c r="BE79"/>
  <c r="BF79" s="1"/>
  <c r="BJ79"/>
  <c r="BK79"/>
  <c r="BL79"/>
  <c r="BP79"/>
  <c r="BQ79"/>
  <c r="A80"/>
  <c r="B80"/>
  <c r="D80"/>
  <c r="E80"/>
  <c r="G80"/>
  <c r="H80"/>
  <c r="J80"/>
  <c r="L80"/>
  <c r="N80"/>
  <c r="P80" s="1"/>
  <c r="R80"/>
  <c r="T80"/>
  <c r="V80" s="1"/>
  <c r="X80"/>
  <c r="Z80"/>
  <c r="AB80"/>
  <c r="AF80"/>
  <c r="AH80"/>
  <c r="AL80"/>
  <c r="AN80" s="1"/>
  <c r="AR80"/>
  <c r="AT80" s="1"/>
  <c r="AX80"/>
  <c r="AZ80"/>
  <c r="BD80"/>
  <c r="BF80" s="1"/>
  <c r="BJ80"/>
  <c r="BL80" s="1"/>
  <c r="BP80"/>
  <c r="BR80" s="1"/>
  <c r="A81"/>
  <c r="B81"/>
  <c r="C81"/>
  <c r="E81"/>
  <c r="G81"/>
  <c r="H81"/>
  <c r="K81" s="1"/>
  <c r="Q81" s="1"/>
  <c r="L81"/>
  <c r="N81"/>
  <c r="P81" s="1"/>
  <c r="T81"/>
  <c r="V81" s="1"/>
  <c r="Z81"/>
  <c r="AB81" s="1"/>
  <c r="AF81"/>
  <c r="AH81" s="1"/>
  <c r="AL81"/>
  <c r="AN81" s="1"/>
  <c r="AR81"/>
  <c r="AT81" s="1"/>
  <c r="AX81"/>
  <c r="AZ81" s="1"/>
  <c r="BD81"/>
  <c r="BF81" s="1"/>
  <c r="BJ81"/>
  <c r="BL81" s="1"/>
  <c r="BP81"/>
  <c r="BR81" s="1"/>
  <c r="A82"/>
  <c r="B82"/>
  <c r="C82"/>
  <c r="E82"/>
  <c r="G82" s="1"/>
  <c r="H82"/>
  <c r="L82"/>
  <c r="N82"/>
  <c r="P82"/>
  <c r="T82"/>
  <c r="V82" s="1"/>
  <c r="Z82"/>
  <c r="AB82" s="1"/>
  <c r="AF82"/>
  <c r="AH82" s="1"/>
  <c r="AL82"/>
  <c r="AN82" s="1"/>
  <c r="AR82"/>
  <c r="AT82" s="1"/>
  <c r="AX82"/>
  <c r="AZ82" s="1"/>
  <c r="BD82"/>
  <c r="BF82" s="1"/>
  <c r="BJ82"/>
  <c r="BL82"/>
  <c r="BP82"/>
  <c r="BR82" s="1"/>
  <c r="A83"/>
  <c r="B83"/>
  <c r="C83"/>
  <c r="E83"/>
  <c r="G83" s="1"/>
  <c r="H83"/>
  <c r="L83"/>
  <c r="N83"/>
  <c r="P83" s="1"/>
  <c r="T83"/>
  <c r="V83" s="1"/>
  <c r="Z83"/>
  <c r="AB83" s="1"/>
  <c r="AF83"/>
  <c r="AH83" s="1"/>
  <c r="AL83"/>
  <c r="AN83" s="1"/>
  <c r="AR83"/>
  <c r="AT83" s="1"/>
  <c r="AX83"/>
  <c r="AZ83" s="1"/>
  <c r="BD83"/>
  <c r="BF83"/>
  <c r="BJ83"/>
  <c r="BL83"/>
  <c r="BP83"/>
  <c r="BR83" s="1"/>
  <c r="A84"/>
  <c r="B84"/>
  <c r="C84"/>
  <c r="E84"/>
  <c r="G84" s="1"/>
  <c r="H84"/>
  <c r="J84" s="1"/>
  <c r="L84"/>
  <c r="N84"/>
  <c r="P84" s="1"/>
  <c r="R84"/>
  <c r="T84"/>
  <c r="V84" s="1"/>
  <c r="X84"/>
  <c r="Z84"/>
  <c r="AB84" s="1"/>
  <c r="AF84"/>
  <c r="AH84" s="1"/>
  <c r="AL84"/>
  <c r="AN84" s="1"/>
  <c r="AR84"/>
  <c r="AT84" s="1"/>
  <c r="AX84"/>
  <c r="AZ84"/>
  <c r="BD84"/>
  <c r="BF84"/>
  <c r="BJ84"/>
  <c r="BL84" s="1"/>
  <c r="BP84"/>
  <c r="BR84" s="1"/>
  <c r="A85"/>
  <c r="B85"/>
  <c r="C85"/>
  <c r="E85"/>
  <c r="G85" s="1"/>
  <c r="H85"/>
  <c r="K85" s="1"/>
  <c r="Q85" s="1"/>
  <c r="W85" s="1"/>
  <c r="AC85" s="1"/>
  <c r="AI85" s="1"/>
  <c r="AO85" s="1"/>
  <c r="AU85" s="1"/>
  <c r="BA85" s="1"/>
  <c r="BG85" s="1"/>
  <c r="BM85" s="1"/>
  <c r="BS85" s="1"/>
  <c r="L85"/>
  <c r="N85"/>
  <c r="P85" s="1"/>
  <c r="R85"/>
  <c r="T85"/>
  <c r="V85"/>
  <c r="Z85"/>
  <c r="AB85"/>
  <c r="AF85"/>
  <c r="AH85" s="1"/>
  <c r="AL85"/>
  <c r="AN85" s="1"/>
  <c r="AR85"/>
  <c r="AT85" s="1"/>
  <c r="AX85"/>
  <c r="AZ85" s="1"/>
  <c r="BD85"/>
  <c r="BF85" s="1"/>
  <c r="BJ85"/>
  <c r="BL85" s="1"/>
  <c r="BP85"/>
  <c r="BR85" s="1"/>
  <c r="A86"/>
  <c r="B86"/>
  <c r="C86"/>
  <c r="E86"/>
  <c r="G86" s="1"/>
  <c r="H86"/>
  <c r="L86"/>
  <c r="N86"/>
  <c r="P86" s="1"/>
  <c r="T86"/>
  <c r="V86" s="1"/>
  <c r="Z86"/>
  <c r="AB86" s="1"/>
  <c r="AF86"/>
  <c r="AH86" s="1"/>
  <c r="AL86"/>
  <c r="AN86"/>
  <c r="AR86"/>
  <c r="AT86" s="1"/>
  <c r="AX86"/>
  <c r="AZ86" s="1"/>
  <c r="BD86"/>
  <c r="BF86" s="1"/>
  <c r="BJ86"/>
  <c r="BL86" s="1"/>
  <c r="BP86"/>
  <c r="BR86" s="1"/>
  <c r="A87"/>
  <c r="B87"/>
  <c r="E87"/>
  <c r="F87"/>
  <c r="G87" s="1"/>
  <c r="H87"/>
  <c r="I87"/>
  <c r="N87"/>
  <c r="O87"/>
  <c r="P87"/>
  <c r="T87"/>
  <c r="U87"/>
  <c r="V87" s="1"/>
  <c r="Z87"/>
  <c r="AB87" s="1"/>
  <c r="AA87"/>
  <c r="AF87"/>
  <c r="AG87"/>
  <c r="AH87" s="1"/>
  <c r="AL87"/>
  <c r="AM87"/>
  <c r="AN87"/>
  <c r="AR87"/>
  <c r="AS87"/>
  <c r="AX87"/>
  <c r="AY87"/>
  <c r="AZ87"/>
  <c r="BD87"/>
  <c r="BE87"/>
  <c r="BJ87"/>
  <c r="BK87"/>
  <c r="BL87"/>
  <c r="BP87"/>
  <c r="BQ87"/>
  <c r="A88"/>
  <c r="B88"/>
  <c r="C88"/>
  <c r="E88"/>
  <c r="G88" s="1"/>
  <c r="H88"/>
  <c r="J88" s="1"/>
  <c r="L88"/>
  <c r="N88"/>
  <c r="P88" s="1"/>
  <c r="R88"/>
  <c r="T88"/>
  <c r="V88" s="1"/>
  <c r="X88"/>
  <c r="Z88"/>
  <c r="AB88" s="1"/>
  <c r="AF88"/>
  <c r="AH88" s="1"/>
  <c r="AL88"/>
  <c r="AN88" s="1"/>
  <c r="AR88"/>
  <c r="AT88" s="1"/>
  <c r="AX88"/>
  <c r="AZ88"/>
  <c r="BD88"/>
  <c r="BF88" s="1"/>
  <c r="BJ88"/>
  <c r="BL88" s="1"/>
  <c r="BP88"/>
  <c r="BR88" s="1"/>
  <c r="A89"/>
  <c r="B89"/>
  <c r="E89"/>
  <c r="G89" s="1"/>
  <c r="H89"/>
  <c r="K89" s="1"/>
  <c r="Q89" s="1"/>
  <c r="W89" s="1"/>
  <c r="AC89" s="1"/>
  <c r="AI89" s="1"/>
  <c r="AO89" s="1"/>
  <c r="AU89" s="1"/>
  <c r="BA89" s="1"/>
  <c r="BG89" s="1"/>
  <c r="BM89" s="1"/>
  <c r="BS89" s="1"/>
  <c r="L89"/>
  <c r="N89"/>
  <c r="P89" s="1"/>
  <c r="R89"/>
  <c r="T89"/>
  <c r="V89" s="1"/>
  <c r="Z89"/>
  <c r="AB89" s="1"/>
  <c r="AF89"/>
  <c r="AH89" s="1"/>
  <c r="AL89"/>
  <c r="AN89" s="1"/>
  <c r="AR89"/>
  <c r="AT89"/>
  <c r="AX89"/>
  <c r="AZ89" s="1"/>
  <c r="BD89"/>
  <c r="BF89" s="1"/>
  <c r="BJ89"/>
  <c r="BL89"/>
  <c r="BP89"/>
  <c r="BR89" s="1"/>
  <c r="A90"/>
  <c r="B90"/>
  <c r="C90"/>
  <c r="E90"/>
  <c r="G90" s="1"/>
  <c r="H90"/>
  <c r="J90"/>
  <c r="K90"/>
  <c r="Q90" s="1"/>
  <c r="L90"/>
  <c r="M90" s="1"/>
  <c r="N90"/>
  <c r="P90"/>
  <c r="T90"/>
  <c r="V90" s="1"/>
  <c r="Z90"/>
  <c r="AB90" s="1"/>
  <c r="AF90"/>
  <c r="AH90"/>
  <c r="AL90"/>
  <c r="AN90" s="1"/>
  <c r="AR90"/>
  <c r="AT90" s="1"/>
  <c r="AX90"/>
  <c r="AZ90" s="1"/>
  <c r="BD90"/>
  <c r="BF90" s="1"/>
  <c r="BJ90"/>
  <c r="BL90"/>
  <c r="BP90"/>
  <c r="BR90" s="1"/>
  <c r="A91"/>
  <c r="B91"/>
  <c r="E91"/>
  <c r="H91"/>
  <c r="J91"/>
  <c r="L91"/>
  <c r="N91"/>
  <c r="P91"/>
  <c r="R91"/>
  <c r="T91"/>
  <c r="V91" s="1"/>
  <c r="X91"/>
  <c r="Z91"/>
  <c r="AB91" s="1"/>
  <c r="AD91"/>
  <c r="AF91"/>
  <c r="AH91"/>
  <c r="AL91"/>
  <c r="AN91"/>
  <c r="AR91"/>
  <c r="AT91" s="1"/>
  <c r="AX91"/>
  <c r="AZ91" s="1"/>
  <c r="BD91"/>
  <c r="BF91" s="1"/>
  <c r="BJ91"/>
  <c r="BL91" s="1"/>
  <c r="BP91"/>
  <c r="BR91" s="1"/>
  <c r="A92"/>
  <c r="B92"/>
  <c r="C92"/>
  <c r="E92"/>
  <c r="G92" s="1"/>
  <c r="H92"/>
  <c r="L92"/>
  <c r="N92"/>
  <c r="P92" s="1"/>
  <c r="R92"/>
  <c r="T92"/>
  <c r="V92" s="1"/>
  <c r="X92"/>
  <c r="Z92"/>
  <c r="AB92" s="1"/>
  <c r="AF92"/>
  <c r="AH92" s="1"/>
  <c r="AL92"/>
  <c r="AN92" s="1"/>
  <c r="AR92"/>
  <c r="AT92" s="1"/>
  <c r="AX92"/>
  <c r="AZ92" s="1"/>
  <c r="BD92"/>
  <c r="BF92" s="1"/>
  <c r="BJ92"/>
  <c r="BL92" s="1"/>
  <c r="BP92"/>
  <c r="BR92"/>
  <c r="A93"/>
  <c r="B93"/>
  <c r="D93"/>
  <c r="E93"/>
  <c r="G93" s="1"/>
  <c r="H93"/>
  <c r="L93"/>
  <c r="N93"/>
  <c r="P93" s="1"/>
  <c r="T93"/>
  <c r="V93" s="1"/>
  <c r="Z93"/>
  <c r="AB93" s="1"/>
  <c r="AF93"/>
  <c r="AH93" s="1"/>
  <c r="AL93"/>
  <c r="AN93" s="1"/>
  <c r="AR93"/>
  <c r="AT93"/>
  <c r="AX93"/>
  <c r="AZ93" s="1"/>
  <c r="BD93"/>
  <c r="BF93" s="1"/>
  <c r="BJ93"/>
  <c r="BL93" s="1"/>
  <c r="BP93"/>
  <c r="BR93" s="1"/>
  <c r="A94"/>
  <c r="B94"/>
  <c r="C94"/>
  <c r="E94"/>
  <c r="G94" s="1"/>
  <c r="H94"/>
  <c r="J94" s="1"/>
  <c r="L94"/>
  <c r="N94"/>
  <c r="P94"/>
  <c r="T94"/>
  <c r="V94" s="1"/>
  <c r="Z94"/>
  <c r="AB94" s="1"/>
  <c r="AF94"/>
  <c r="AH94" s="1"/>
  <c r="AL94"/>
  <c r="AN94" s="1"/>
  <c r="AR94"/>
  <c r="AT94" s="1"/>
  <c r="AX94"/>
  <c r="AZ94" s="1"/>
  <c r="BD94"/>
  <c r="BF94" s="1"/>
  <c r="BJ94"/>
  <c r="BL94"/>
  <c r="BP94"/>
  <c r="BR94" s="1"/>
  <c r="A95"/>
  <c r="B95"/>
  <c r="D95"/>
  <c r="E95"/>
  <c r="G95" s="1"/>
  <c r="H95"/>
  <c r="J95" s="1"/>
  <c r="K95"/>
  <c r="Q95" s="1"/>
  <c r="L95"/>
  <c r="N95"/>
  <c r="P95" s="1"/>
  <c r="R95"/>
  <c r="T95"/>
  <c r="V95" s="1"/>
  <c r="X95"/>
  <c r="Z95"/>
  <c r="AB95" s="1"/>
  <c r="AD95"/>
  <c r="AF95"/>
  <c r="AH95"/>
  <c r="AL95"/>
  <c r="AN95"/>
  <c r="AR95"/>
  <c r="AT95" s="1"/>
  <c r="AX95"/>
  <c r="AZ95" s="1"/>
  <c r="BD95"/>
  <c r="BF95" s="1"/>
  <c r="BJ95"/>
  <c r="BL95" s="1"/>
  <c r="BP95"/>
  <c r="BR95" s="1"/>
  <c r="A96"/>
  <c r="B96"/>
  <c r="C96"/>
  <c r="E96"/>
  <c r="G96" s="1"/>
  <c r="H96"/>
  <c r="L96"/>
  <c r="N96"/>
  <c r="P96" s="1"/>
  <c r="R96"/>
  <c r="T96"/>
  <c r="V96" s="1"/>
  <c r="X96"/>
  <c r="Z96"/>
  <c r="AB96" s="1"/>
  <c r="AF96"/>
  <c r="AH96" s="1"/>
  <c r="AL96"/>
  <c r="AN96" s="1"/>
  <c r="AR96"/>
  <c r="AT96" s="1"/>
  <c r="AX96"/>
  <c r="AZ96" s="1"/>
  <c r="BD96"/>
  <c r="BF96" s="1"/>
  <c r="BJ96"/>
  <c r="BL96" s="1"/>
  <c r="BP96"/>
  <c r="BR96" s="1"/>
  <c r="A97"/>
  <c r="B97"/>
  <c r="E97"/>
  <c r="G97" s="1"/>
  <c r="H97"/>
  <c r="L97"/>
  <c r="N97"/>
  <c r="P97" s="1"/>
  <c r="R97"/>
  <c r="T97"/>
  <c r="V97" s="1"/>
  <c r="Z97"/>
  <c r="AB97" s="1"/>
  <c r="AF97"/>
  <c r="AH97" s="1"/>
  <c r="AL97"/>
  <c r="AN97" s="1"/>
  <c r="AR97"/>
  <c r="AT97" s="1"/>
  <c r="AX97"/>
  <c r="AZ97" s="1"/>
  <c r="BD97"/>
  <c r="BF97" s="1"/>
  <c r="BJ97"/>
  <c r="BL97" s="1"/>
  <c r="BP97"/>
  <c r="BR97"/>
  <c r="A98"/>
  <c r="B98"/>
  <c r="C98"/>
  <c r="E98"/>
  <c r="H98"/>
  <c r="J98" s="1"/>
  <c r="L98"/>
  <c r="N98"/>
  <c r="P98"/>
  <c r="T98"/>
  <c r="V98" s="1"/>
  <c r="Z98"/>
  <c r="AB98" s="1"/>
  <c r="AF98"/>
  <c r="AH98" s="1"/>
  <c r="AL98"/>
  <c r="AN98"/>
  <c r="AR98"/>
  <c r="AT98" s="1"/>
  <c r="AX98"/>
  <c r="AZ98" s="1"/>
  <c r="BD98"/>
  <c r="BF98" s="1"/>
  <c r="BJ98"/>
  <c r="BL98" s="1"/>
  <c r="BP98"/>
  <c r="BR98" s="1"/>
  <c r="A99"/>
  <c r="B99"/>
  <c r="E99"/>
  <c r="G99" s="1"/>
  <c r="H99"/>
  <c r="J99"/>
  <c r="K99"/>
  <c r="L99"/>
  <c r="N99"/>
  <c r="P99" s="1"/>
  <c r="R99"/>
  <c r="T99"/>
  <c r="V99" s="1"/>
  <c r="X99"/>
  <c r="Z99"/>
  <c r="AB99" s="1"/>
  <c r="AD99"/>
  <c r="AF99"/>
  <c r="AH99" s="1"/>
  <c r="AL99"/>
  <c r="AN99" s="1"/>
  <c r="AR99"/>
  <c r="AT99" s="1"/>
  <c r="AX99"/>
  <c r="AZ99" s="1"/>
  <c r="BD99"/>
  <c r="BF99"/>
  <c r="BJ99"/>
  <c r="BL99" s="1"/>
  <c r="BP99"/>
  <c r="BR99" s="1"/>
  <c r="A100"/>
  <c r="B100"/>
  <c r="C100"/>
  <c r="E100"/>
  <c r="G100" s="1"/>
  <c r="H100"/>
  <c r="L100"/>
  <c r="N100"/>
  <c r="P100" s="1"/>
  <c r="R100"/>
  <c r="T100"/>
  <c r="V100" s="1"/>
  <c r="X100"/>
  <c r="Z100"/>
  <c r="AB100"/>
  <c r="AF100"/>
  <c r="AH100" s="1"/>
  <c r="AL100"/>
  <c r="AN100" s="1"/>
  <c r="AR100"/>
  <c r="AT100" s="1"/>
  <c r="AX100"/>
  <c r="AZ100" s="1"/>
  <c r="BD100"/>
  <c r="BF100" s="1"/>
  <c r="BJ100"/>
  <c r="BL100" s="1"/>
  <c r="BP100"/>
  <c r="BR100" s="1"/>
  <c r="A101"/>
  <c r="B101"/>
  <c r="D101"/>
  <c r="E101"/>
  <c r="G101" s="1"/>
  <c r="H101"/>
  <c r="L101"/>
  <c r="N101"/>
  <c r="P101" s="1"/>
  <c r="R101"/>
  <c r="T101"/>
  <c r="V101" s="1"/>
  <c r="Z101"/>
  <c r="AB101" s="1"/>
  <c r="AF101"/>
  <c r="AH101" s="1"/>
  <c r="AL101"/>
  <c r="AN101" s="1"/>
  <c r="AR101"/>
  <c r="AT101"/>
  <c r="AX101"/>
  <c r="AZ101" s="1"/>
  <c r="BD101"/>
  <c r="BF101" s="1"/>
  <c r="BJ101"/>
  <c r="BL101" s="1"/>
  <c r="BP101"/>
  <c r="BR101" s="1"/>
  <c r="A102"/>
  <c r="B102"/>
  <c r="C102"/>
  <c r="E102"/>
  <c r="G102" s="1"/>
  <c r="H102"/>
  <c r="J102" s="1"/>
  <c r="L102"/>
  <c r="N102"/>
  <c r="P102" s="1"/>
  <c r="T102"/>
  <c r="V102" s="1"/>
  <c r="Z102"/>
  <c r="AB102" s="1"/>
  <c r="AF102"/>
  <c r="AH102" s="1"/>
  <c r="AL102"/>
  <c r="AN102" s="1"/>
  <c r="AR102"/>
  <c r="AT102" s="1"/>
  <c r="AX102"/>
  <c r="AZ102" s="1"/>
  <c r="BD102"/>
  <c r="BF102" s="1"/>
  <c r="BJ102"/>
  <c r="BL102" s="1"/>
  <c r="BP102"/>
  <c r="BR102" s="1"/>
  <c r="A103"/>
  <c r="B103"/>
  <c r="D103"/>
  <c r="E103"/>
  <c r="G103" s="1"/>
  <c r="H103"/>
  <c r="J103" s="1"/>
  <c r="L103"/>
  <c r="N103"/>
  <c r="P103" s="1"/>
  <c r="R103"/>
  <c r="T103"/>
  <c r="V103" s="1"/>
  <c r="X103"/>
  <c r="Z103"/>
  <c r="AB103"/>
  <c r="AD103"/>
  <c r="AF103"/>
  <c r="AH103" s="1"/>
  <c r="AL103"/>
  <c r="AN103" s="1"/>
  <c r="AR103"/>
  <c r="AT103" s="1"/>
  <c r="AX103"/>
  <c r="AZ103" s="1"/>
  <c r="BD103"/>
  <c r="BF103" s="1"/>
  <c r="BJ103"/>
  <c r="BL103"/>
  <c r="BP103"/>
  <c r="BR103" s="1"/>
  <c r="A104"/>
  <c r="B104"/>
  <c r="C104"/>
  <c r="E104"/>
  <c r="G104" s="1"/>
  <c r="H104"/>
  <c r="L104"/>
  <c r="N104"/>
  <c r="P104" s="1"/>
  <c r="R104"/>
  <c r="T104"/>
  <c r="V104" s="1"/>
  <c r="X104"/>
  <c r="Z104"/>
  <c r="AB104" s="1"/>
  <c r="AF104"/>
  <c r="AH104"/>
  <c r="AL104"/>
  <c r="AN104" s="1"/>
  <c r="AR104"/>
  <c r="AT104" s="1"/>
  <c r="AX104"/>
  <c r="AZ104"/>
  <c r="BD104"/>
  <c r="BF104" s="1"/>
  <c r="BJ104"/>
  <c r="BL104" s="1"/>
  <c r="BP104"/>
  <c r="BR104" s="1"/>
  <c r="A105"/>
  <c r="B105"/>
  <c r="E105"/>
  <c r="G105"/>
  <c r="H105"/>
  <c r="L105"/>
  <c r="N105"/>
  <c r="P105" s="1"/>
  <c r="R105"/>
  <c r="T105"/>
  <c r="V105" s="1"/>
  <c r="Z105"/>
  <c r="AB105" s="1"/>
  <c r="AF105"/>
  <c r="AH105" s="1"/>
  <c r="AL105"/>
  <c r="AN105" s="1"/>
  <c r="AR105"/>
  <c r="AT105" s="1"/>
  <c r="AX105"/>
  <c r="AZ105" s="1"/>
  <c r="BD105"/>
  <c r="BF105" s="1"/>
  <c r="BJ105"/>
  <c r="BL105" s="1"/>
  <c r="BP105"/>
  <c r="BR105"/>
  <c r="A106"/>
  <c r="B106"/>
  <c r="C106"/>
  <c r="E106"/>
  <c r="K106" s="1"/>
  <c r="Q106" s="1"/>
  <c r="W106" s="1"/>
  <c r="AC106" s="1"/>
  <c r="AI106" s="1"/>
  <c r="AO106" s="1"/>
  <c r="AU106" s="1"/>
  <c r="BA106" s="1"/>
  <c r="BG106" s="1"/>
  <c r="BM106" s="1"/>
  <c r="BS106" s="1"/>
  <c r="H106"/>
  <c r="J106" s="1"/>
  <c r="L106"/>
  <c r="N106"/>
  <c r="P106"/>
  <c r="T106"/>
  <c r="V106" s="1"/>
  <c r="Z106"/>
  <c r="AB106" s="1"/>
  <c r="AF106"/>
  <c r="AH106" s="1"/>
  <c r="AL106"/>
  <c r="AN106" s="1"/>
  <c r="AR106"/>
  <c r="AT106" s="1"/>
  <c r="AX106"/>
  <c r="AZ106" s="1"/>
  <c r="BD106"/>
  <c r="BF106" s="1"/>
  <c r="BJ106"/>
  <c r="BL106" s="1"/>
  <c r="BP106"/>
  <c r="BR106" s="1"/>
  <c r="A107"/>
  <c r="B107"/>
  <c r="E107"/>
  <c r="G107" s="1"/>
  <c r="H107"/>
  <c r="J107"/>
  <c r="K107"/>
  <c r="L107"/>
  <c r="N107"/>
  <c r="P107" s="1"/>
  <c r="R107"/>
  <c r="T107"/>
  <c r="V107" s="1"/>
  <c r="X107"/>
  <c r="Z107"/>
  <c r="AB107"/>
  <c r="AF107"/>
  <c r="AH107" s="1"/>
  <c r="AL107"/>
  <c r="AN107" s="1"/>
  <c r="AR107"/>
  <c r="AT107" s="1"/>
  <c r="AX107"/>
  <c r="AZ107" s="1"/>
  <c r="BD107"/>
  <c r="BF107" s="1"/>
  <c r="BJ107"/>
  <c r="BL107" s="1"/>
  <c r="BP107"/>
  <c r="BR107" s="1"/>
  <c r="A108"/>
  <c r="B108"/>
  <c r="C108"/>
  <c r="E108"/>
  <c r="G108" s="1"/>
  <c r="H108"/>
  <c r="L108"/>
  <c r="N108"/>
  <c r="P108" s="1"/>
  <c r="R108"/>
  <c r="T108"/>
  <c r="V108" s="1"/>
  <c r="X108"/>
  <c r="Z108"/>
  <c r="AB108" s="1"/>
  <c r="AF108"/>
  <c r="AH108" s="1"/>
  <c r="AL108"/>
  <c r="AN108" s="1"/>
  <c r="AR108"/>
  <c r="AT108" s="1"/>
  <c r="AX108"/>
  <c r="AZ108"/>
  <c r="BD108"/>
  <c r="BF108" s="1"/>
  <c r="BJ108"/>
  <c r="BL108" s="1"/>
  <c r="BP108"/>
  <c r="BR108" s="1"/>
  <c r="A109"/>
  <c r="B109"/>
  <c r="D109"/>
  <c r="E109"/>
  <c r="G109"/>
  <c r="H109"/>
  <c r="L109"/>
  <c r="N109"/>
  <c r="P109"/>
  <c r="T109"/>
  <c r="V109"/>
  <c r="Z109"/>
  <c r="AB109"/>
  <c r="AF109"/>
  <c r="AH109" s="1"/>
  <c r="AL109"/>
  <c r="AN109" s="1"/>
  <c r="AR109"/>
  <c r="AT109"/>
  <c r="AX109"/>
  <c r="AZ109"/>
  <c r="BD109"/>
  <c r="BF109" s="1"/>
  <c r="BJ109"/>
  <c r="BL109" s="1"/>
  <c r="BP109"/>
  <c r="BR109"/>
  <c r="A110"/>
  <c r="B110"/>
  <c r="E110"/>
  <c r="F110"/>
  <c r="H110"/>
  <c r="I110"/>
  <c r="N110"/>
  <c r="O110"/>
  <c r="P110" s="1"/>
  <c r="T110"/>
  <c r="U110"/>
  <c r="Z110"/>
  <c r="AA110"/>
  <c r="AF110"/>
  <c r="AG110"/>
  <c r="AH110" s="1"/>
  <c r="AL110"/>
  <c r="AM110"/>
  <c r="AR110"/>
  <c r="AS110"/>
  <c r="AX110"/>
  <c r="AY110"/>
  <c r="BD110"/>
  <c r="BE110"/>
  <c r="BJ110"/>
  <c r="BK110"/>
  <c r="BL110" s="1"/>
  <c r="BP110"/>
  <c r="BQ110"/>
  <c r="A111"/>
  <c r="H111"/>
  <c r="N111"/>
  <c r="O111"/>
  <c r="O24" s="1"/>
  <c r="P111"/>
  <c r="T111"/>
  <c r="Z111"/>
  <c r="AA111"/>
  <c r="AA24" s="1"/>
  <c r="AB24" s="1"/>
  <c r="AB111"/>
  <c r="AF111"/>
  <c r="AL111"/>
  <c r="AM111"/>
  <c r="AM24" s="1"/>
  <c r="AN24" s="1"/>
  <c r="AN111"/>
  <c r="AR111"/>
  <c r="AX111"/>
  <c r="AY111"/>
  <c r="AY24" s="1"/>
  <c r="AZ111"/>
  <c r="BD111"/>
  <c r="BJ111"/>
  <c r="BK111"/>
  <c r="BK24" s="1"/>
  <c r="BL24" s="1"/>
  <c r="BL111"/>
  <c r="BP111"/>
  <c r="A2" i="17"/>
  <c r="C3"/>
  <c r="C4"/>
  <c r="A5"/>
  <c r="E5"/>
  <c r="H5"/>
  <c r="H69" s="1"/>
  <c r="N5"/>
  <c r="T5"/>
  <c r="Z5"/>
  <c r="AF5"/>
  <c r="AF69" s="1"/>
  <c r="AL5"/>
  <c r="AR5"/>
  <c r="AX5"/>
  <c r="BD5"/>
  <c r="BD69" s="1"/>
  <c r="BJ5"/>
  <c r="BP5"/>
  <c r="E4" s="1"/>
  <c r="A7"/>
  <c r="B7"/>
  <c r="C7"/>
  <c r="E7"/>
  <c r="G7"/>
  <c r="H7"/>
  <c r="L7"/>
  <c r="N7"/>
  <c r="P7"/>
  <c r="T7"/>
  <c r="V7" s="1"/>
  <c r="Z7"/>
  <c r="AB7" s="1"/>
  <c r="AF7"/>
  <c r="AH7" s="1"/>
  <c r="AL7"/>
  <c r="AN7" s="1"/>
  <c r="AR7"/>
  <c r="AT7"/>
  <c r="AX7"/>
  <c r="AZ7" s="1"/>
  <c r="BD7"/>
  <c r="BF7" s="1"/>
  <c r="BJ7"/>
  <c r="BL7" s="1"/>
  <c r="BP7"/>
  <c r="BR7" s="1"/>
  <c r="A8"/>
  <c r="B8"/>
  <c r="C8"/>
  <c r="E8"/>
  <c r="G8"/>
  <c r="H8"/>
  <c r="J8" s="1"/>
  <c r="K8"/>
  <c r="Q8" s="1"/>
  <c r="W8" s="1"/>
  <c r="L8"/>
  <c r="N8"/>
  <c r="P8" s="1"/>
  <c r="T8"/>
  <c r="V8"/>
  <c r="Z8"/>
  <c r="AB8" s="1"/>
  <c r="AF8"/>
  <c r="AH8" s="1"/>
  <c r="AL8"/>
  <c r="AN8"/>
  <c r="AR8"/>
  <c r="AT8" s="1"/>
  <c r="AX8"/>
  <c r="AZ8" s="1"/>
  <c r="BD8"/>
  <c r="BF8" s="1"/>
  <c r="BJ8"/>
  <c r="BL8" s="1"/>
  <c r="BP8"/>
  <c r="BR8" s="1"/>
  <c r="A9"/>
  <c r="B9"/>
  <c r="C9"/>
  <c r="E9"/>
  <c r="G9" s="1"/>
  <c r="H9"/>
  <c r="J9" s="1"/>
  <c r="L9"/>
  <c r="N9"/>
  <c r="P9" s="1"/>
  <c r="T9"/>
  <c r="V9" s="1"/>
  <c r="Z9"/>
  <c r="AB9" s="1"/>
  <c r="AF9"/>
  <c r="AH9"/>
  <c r="AL9"/>
  <c r="AN9" s="1"/>
  <c r="AR9"/>
  <c r="AT9" s="1"/>
  <c r="AX9"/>
  <c r="AZ9" s="1"/>
  <c r="BD9"/>
  <c r="BF9" s="1"/>
  <c r="BJ9"/>
  <c r="BL9" s="1"/>
  <c r="BP9"/>
  <c r="BR9" s="1"/>
  <c r="A10"/>
  <c r="B10"/>
  <c r="C10"/>
  <c r="D10"/>
  <c r="E10"/>
  <c r="G10" s="1"/>
  <c r="H10"/>
  <c r="L10"/>
  <c r="N10"/>
  <c r="P10" s="1"/>
  <c r="R10"/>
  <c r="T10"/>
  <c r="V10" s="1"/>
  <c r="X10"/>
  <c r="Z10"/>
  <c r="AB10"/>
  <c r="AF10"/>
  <c r="AH10" s="1"/>
  <c r="AL10"/>
  <c r="AN10" s="1"/>
  <c r="AR10"/>
  <c r="AT10" s="1"/>
  <c r="AX10"/>
  <c r="AZ10" s="1"/>
  <c r="BD10"/>
  <c r="BF10" s="1"/>
  <c r="BJ10"/>
  <c r="BL10" s="1"/>
  <c r="BP10"/>
  <c r="BR10" s="1"/>
  <c r="A11"/>
  <c r="B11"/>
  <c r="C11"/>
  <c r="E11"/>
  <c r="G11" s="1"/>
  <c r="H11"/>
  <c r="L11"/>
  <c r="N11"/>
  <c r="P11" s="1"/>
  <c r="R11"/>
  <c r="T11"/>
  <c r="V11"/>
  <c r="Z11"/>
  <c r="AB11" s="1"/>
  <c r="AF11"/>
  <c r="AH11" s="1"/>
  <c r="AL11"/>
  <c r="AN11" s="1"/>
  <c r="AR11"/>
  <c r="AT11"/>
  <c r="AX11"/>
  <c r="AZ11" s="1"/>
  <c r="BD11"/>
  <c r="BF11" s="1"/>
  <c r="BJ11"/>
  <c r="BL11" s="1"/>
  <c r="BP11"/>
  <c r="BR11" s="1"/>
  <c r="A12"/>
  <c r="B12"/>
  <c r="E12"/>
  <c r="K12" s="1"/>
  <c r="Q12" s="1"/>
  <c r="W12" s="1"/>
  <c r="AC12" s="1"/>
  <c r="F12"/>
  <c r="L12" s="1"/>
  <c r="H12"/>
  <c r="I12"/>
  <c r="J12"/>
  <c r="N12"/>
  <c r="P12" s="1"/>
  <c r="O12"/>
  <c r="T12"/>
  <c r="U12"/>
  <c r="V12"/>
  <c r="Z12"/>
  <c r="AB12" s="1"/>
  <c r="AA12"/>
  <c r="AF12"/>
  <c r="AH12" s="1"/>
  <c r="AG12"/>
  <c r="AL12"/>
  <c r="AN12" s="1"/>
  <c r="AM12"/>
  <c r="AR12"/>
  <c r="AT12" s="1"/>
  <c r="AS12"/>
  <c r="AX12"/>
  <c r="AZ12" s="1"/>
  <c r="AY12"/>
  <c r="BD12"/>
  <c r="BE12"/>
  <c r="BF12"/>
  <c r="BJ12"/>
  <c r="BL12" s="1"/>
  <c r="BK12"/>
  <c r="BP12"/>
  <c r="BQ12"/>
  <c r="BR12"/>
  <c r="A13"/>
  <c r="B13"/>
  <c r="C13"/>
  <c r="D13"/>
  <c r="E13"/>
  <c r="G13" s="1"/>
  <c r="H13"/>
  <c r="J13"/>
  <c r="K13"/>
  <c r="Q13" s="1"/>
  <c r="L13"/>
  <c r="M13" s="1"/>
  <c r="N13"/>
  <c r="P13"/>
  <c r="R13"/>
  <c r="T13"/>
  <c r="V13" s="1"/>
  <c r="X13"/>
  <c r="Z13"/>
  <c r="AB13" s="1"/>
  <c r="AD13"/>
  <c r="AF13"/>
  <c r="AH13" s="1"/>
  <c r="AL13"/>
  <c r="AN13" s="1"/>
  <c r="AR13"/>
  <c r="AT13" s="1"/>
  <c r="AX13"/>
  <c r="AZ13" s="1"/>
  <c r="BD13"/>
  <c r="BF13" s="1"/>
  <c r="BJ13"/>
  <c r="BL13" s="1"/>
  <c r="BP13"/>
  <c r="BR13" s="1"/>
  <c r="A14"/>
  <c r="B14"/>
  <c r="C14"/>
  <c r="E14"/>
  <c r="G14" s="1"/>
  <c r="H14"/>
  <c r="L14"/>
  <c r="N14"/>
  <c r="P14" s="1"/>
  <c r="R14"/>
  <c r="T14"/>
  <c r="V14" s="1"/>
  <c r="X14"/>
  <c r="Z14"/>
  <c r="AB14" s="1"/>
  <c r="AF14"/>
  <c r="AH14" s="1"/>
  <c r="AL14"/>
  <c r="AN14" s="1"/>
  <c r="AR14"/>
  <c r="AT14" s="1"/>
  <c r="AX14"/>
  <c r="AZ14"/>
  <c r="BD14"/>
  <c r="BF14" s="1"/>
  <c r="BJ14"/>
  <c r="BL14" s="1"/>
  <c r="BP14"/>
  <c r="BR14"/>
  <c r="A15"/>
  <c r="B15"/>
  <c r="C15"/>
  <c r="D15"/>
  <c r="E15"/>
  <c r="G15" s="1"/>
  <c r="H15"/>
  <c r="L15"/>
  <c r="N15"/>
  <c r="P15" s="1"/>
  <c r="R15"/>
  <c r="T15"/>
  <c r="V15" s="1"/>
  <c r="Z15"/>
  <c r="AB15" s="1"/>
  <c r="AF15"/>
  <c r="AH15" s="1"/>
  <c r="AL15"/>
  <c r="AN15" s="1"/>
  <c r="AR15"/>
  <c r="AT15"/>
  <c r="AX15"/>
  <c r="AZ15" s="1"/>
  <c r="BD15"/>
  <c r="BF15" s="1"/>
  <c r="BJ15"/>
  <c r="BL15" s="1"/>
  <c r="BP15"/>
  <c r="BR15" s="1"/>
  <c r="A17"/>
  <c r="B17"/>
  <c r="C17"/>
  <c r="D17"/>
  <c r="E17"/>
  <c r="H17"/>
  <c r="J17" s="1"/>
  <c r="L17"/>
  <c r="N17"/>
  <c r="P17"/>
  <c r="T17"/>
  <c r="V17" s="1"/>
  <c r="Z17"/>
  <c r="AB17" s="1"/>
  <c r="AF17"/>
  <c r="AH17"/>
  <c r="AL17"/>
  <c r="AN17"/>
  <c r="AR17"/>
  <c r="AT17" s="1"/>
  <c r="AX17"/>
  <c r="AZ17" s="1"/>
  <c r="BD17"/>
  <c r="BF17"/>
  <c r="BJ17"/>
  <c r="BL17"/>
  <c r="BP17"/>
  <c r="BR17" s="1"/>
  <c r="A18"/>
  <c r="B18"/>
  <c r="C18"/>
  <c r="D18"/>
  <c r="E18"/>
  <c r="H18"/>
  <c r="J18"/>
  <c r="L18"/>
  <c r="N18"/>
  <c r="P18"/>
  <c r="R18"/>
  <c r="T18"/>
  <c r="V18" s="1"/>
  <c r="X18"/>
  <c r="Z18"/>
  <c r="AB18" s="1"/>
  <c r="AD18"/>
  <c r="AF18"/>
  <c r="AH18"/>
  <c r="AL18"/>
  <c r="AN18" s="1"/>
  <c r="AR18"/>
  <c r="AT18" s="1"/>
  <c r="AX18"/>
  <c r="AZ18"/>
  <c r="BD18"/>
  <c r="BF18"/>
  <c r="BJ18"/>
  <c r="BL18" s="1"/>
  <c r="BP18"/>
  <c r="BR18" s="1"/>
  <c r="A20"/>
  <c r="B20"/>
  <c r="C20"/>
  <c r="E20"/>
  <c r="G20"/>
  <c r="H20"/>
  <c r="L20"/>
  <c r="N20"/>
  <c r="P20" s="1"/>
  <c r="R20"/>
  <c r="T20"/>
  <c r="V20" s="1"/>
  <c r="X20"/>
  <c r="Z20"/>
  <c r="AB20" s="1"/>
  <c r="AF20"/>
  <c r="AH20"/>
  <c r="AL20"/>
  <c r="AN20" s="1"/>
  <c r="AR20"/>
  <c r="AT20"/>
  <c r="AX20"/>
  <c r="AZ20"/>
  <c r="BD20"/>
  <c r="BF20" s="1"/>
  <c r="BJ20"/>
  <c r="BL20" s="1"/>
  <c r="BP20"/>
  <c r="BR20" s="1"/>
  <c r="A22"/>
  <c r="B22"/>
  <c r="E22"/>
  <c r="F22"/>
  <c r="G22" s="1"/>
  <c r="H22"/>
  <c r="I22"/>
  <c r="N22"/>
  <c r="O22"/>
  <c r="T22"/>
  <c r="U22"/>
  <c r="V22"/>
  <c r="Z22"/>
  <c r="AA22"/>
  <c r="AB22" s="1"/>
  <c r="AF22"/>
  <c r="AH22" s="1"/>
  <c r="AG22"/>
  <c r="AL22"/>
  <c r="AM22"/>
  <c r="AN22" s="1"/>
  <c r="AR22"/>
  <c r="AT22" s="1"/>
  <c r="AS22"/>
  <c r="AX22"/>
  <c r="AY22"/>
  <c r="AZ22" s="1"/>
  <c r="BD22"/>
  <c r="BE22"/>
  <c r="BF22"/>
  <c r="BJ22"/>
  <c r="BK22"/>
  <c r="BP22"/>
  <c r="BQ22"/>
  <c r="BR22"/>
  <c r="A23"/>
  <c r="B23"/>
  <c r="E23"/>
  <c r="F23"/>
  <c r="L23" s="1"/>
  <c r="H23"/>
  <c r="J23" s="1"/>
  <c r="I23"/>
  <c r="N23"/>
  <c r="T23"/>
  <c r="U23"/>
  <c r="V23"/>
  <c r="Z23"/>
  <c r="AF23"/>
  <c r="AG23"/>
  <c r="AH23"/>
  <c r="AL23"/>
  <c r="AR23"/>
  <c r="AS23"/>
  <c r="AT23"/>
  <c r="AX23"/>
  <c r="BD23"/>
  <c r="BE23"/>
  <c r="BF23"/>
  <c r="BJ23"/>
  <c r="BP23"/>
  <c r="BQ23"/>
  <c r="BR23"/>
  <c r="A24"/>
  <c r="E24"/>
  <c r="K24" s="1"/>
  <c r="Q24" s="1"/>
  <c r="H24"/>
  <c r="N24"/>
  <c r="T24"/>
  <c r="Z24"/>
  <c r="AF24"/>
  <c r="AL24"/>
  <c r="AR24"/>
  <c r="AX24"/>
  <c r="BD24"/>
  <c r="BJ24"/>
  <c r="A25"/>
  <c r="H25"/>
  <c r="N25"/>
  <c r="T25"/>
  <c r="Z25"/>
  <c r="AF25"/>
  <c r="AL25"/>
  <c r="AR25"/>
  <c r="AX25"/>
  <c r="BD25"/>
  <c r="BJ25"/>
  <c r="A26"/>
  <c r="B26"/>
  <c r="C26"/>
  <c r="D26"/>
  <c r="E26"/>
  <c r="G26"/>
  <c r="H26"/>
  <c r="K26" s="1"/>
  <c r="L26"/>
  <c r="N26"/>
  <c r="P26"/>
  <c r="R26"/>
  <c r="T26"/>
  <c r="V26"/>
  <c r="Z26"/>
  <c r="AB26" s="1"/>
  <c r="AF26"/>
  <c r="AH26" s="1"/>
  <c r="AL26"/>
  <c r="AN26"/>
  <c r="AR26"/>
  <c r="AT26" s="1"/>
  <c r="AX26"/>
  <c r="AZ26" s="1"/>
  <c r="BD26"/>
  <c r="BF26" s="1"/>
  <c r="BJ26"/>
  <c r="BL26" s="1"/>
  <c r="BP26"/>
  <c r="BR26"/>
  <c r="A27"/>
  <c r="B27"/>
  <c r="C27"/>
  <c r="D27"/>
  <c r="E27"/>
  <c r="H27"/>
  <c r="J27" s="1"/>
  <c r="L27"/>
  <c r="N27"/>
  <c r="P27" s="1"/>
  <c r="T27"/>
  <c r="V27" s="1"/>
  <c r="Z27"/>
  <c r="AB27" s="1"/>
  <c r="AF27"/>
  <c r="AH27" s="1"/>
  <c r="AL27"/>
  <c r="AN27"/>
  <c r="AR27"/>
  <c r="AT27" s="1"/>
  <c r="AX27"/>
  <c r="AZ27" s="1"/>
  <c r="BD27"/>
  <c r="BF27"/>
  <c r="BJ27"/>
  <c r="BL27" s="1"/>
  <c r="BP27"/>
  <c r="BR27" s="1"/>
  <c r="A28"/>
  <c r="B28"/>
  <c r="C28"/>
  <c r="D28"/>
  <c r="E28"/>
  <c r="H28"/>
  <c r="J28" s="1"/>
  <c r="L28"/>
  <c r="N28"/>
  <c r="P28" s="1"/>
  <c r="R28"/>
  <c r="T28"/>
  <c r="V28" s="1"/>
  <c r="X28"/>
  <c r="Z28"/>
  <c r="AB28" s="1"/>
  <c r="AD28"/>
  <c r="AF28"/>
  <c r="AH28" s="1"/>
  <c r="AL28"/>
  <c r="AN28" s="1"/>
  <c r="AR28"/>
  <c r="AT28" s="1"/>
  <c r="AX28"/>
  <c r="AZ28" s="1"/>
  <c r="BD28"/>
  <c r="BF28"/>
  <c r="BJ28"/>
  <c r="BL28" s="1"/>
  <c r="BP28"/>
  <c r="BR28" s="1"/>
  <c r="A29"/>
  <c r="B29"/>
  <c r="C29"/>
  <c r="D29"/>
  <c r="E29"/>
  <c r="G29" s="1"/>
  <c r="H29"/>
  <c r="L29"/>
  <c r="N29"/>
  <c r="P29" s="1"/>
  <c r="R29"/>
  <c r="T29"/>
  <c r="V29" s="1"/>
  <c r="X29"/>
  <c r="Z29"/>
  <c r="AB29" s="1"/>
  <c r="AF29"/>
  <c r="AH29" s="1"/>
  <c r="AL29"/>
  <c r="AN29" s="1"/>
  <c r="AR29"/>
  <c r="AT29" s="1"/>
  <c r="AX29"/>
  <c r="AZ29" s="1"/>
  <c r="BD29"/>
  <c r="BF29" s="1"/>
  <c r="BJ29"/>
  <c r="BL29" s="1"/>
  <c r="BP29"/>
  <c r="BR29" s="1"/>
  <c r="A30"/>
  <c r="B30"/>
  <c r="C30"/>
  <c r="D30"/>
  <c r="E30"/>
  <c r="G30" s="1"/>
  <c r="H30"/>
  <c r="L30"/>
  <c r="N30"/>
  <c r="P30" s="1"/>
  <c r="R30"/>
  <c r="T30"/>
  <c r="V30" s="1"/>
  <c r="Z30"/>
  <c r="AB30" s="1"/>
  <c r="AF30"/>
  <c r="AH30" s="1"/>
  <c r="AL30"/>
  <c r="AN30"/>
  <c r="AR30"/>
  <c r="AT30" s="1"/>
  <c r="AX30"/>
  <c r="AZ30"/>
  <c r="BD30"/>
  <c r="BF30" s="1"/>
  <c r="BJ30"/>
  <c r="BL30" s="1"/>
  <c r="BP30"/>
  <c r="BR30"/>
  <c r="A31"/>
  <c r="B31"/>
  <c r="E31"/>
  <c r="F31"/>
  <c r="L31" s="1"/>
  <c r="H31"/>
  <c r="I31"/>
  <c r="N31"/>
  <c r="O31"/>
  <c r="P31" s="1"/>
  <c r="T31"/>
  <c r="U31"/>
  <c r="Z31"/>
  <c r="AB31" s="1"/>
  <c r="AA31"/>
  <c r="AF31"/>
  <c r="AG31"/>
  <c r="AL31"/>
  <c r="AN31" s="1"/>
  <c r="AM31"/>
  <c r="AR31"/>
  <c r="AS31"/>
  <c r="AT31" s="1"/>
  <c r="AX31"/>
  <c r="AZ31" s="1"/>
  <c r="AY31"/>
  <c r="BD31"/>
  <c r="BE31"/>
  <c r="BF31" s="1"/>
  <c r="BJ31"/>
  <c r="BL31" s="1"/>
  <c r="BK31"/>
  <c r="BP31"/>
  <c r="BQ31"/>
  <c r="BR31" s="1"/>
  <c r="A32"/>
  <c r="B32"/>
  <c r="C32"/>
  <c r="D32"/>
  <c r="E32"/>
  <c r="G32" s="1"/>
  <c r="H32"/>
  <c r="L32"/>
  <c r="N32"/>
  <c r="P32" s="1"/>
  <c r="R32"/>
  <c r="T32"/>
  <c r="V32" s="1"/>
  <c r="X32"/>
  <c r="Z32"/>
  <c r="AB32"/>
  <c r="AD32"/>
  <c r="AF32"/>
  <c r="AH32" s="1"/>
  <c r="AL32"/>
  <c r="AN32" s="1"/>
  <c r="AR32"/>
  <c r="AT32" s="1"/>
  <c r="AX32"/>
  <c r="AZ32"/>
  <c r="BD32"/>
  <c r="BF32"/>
  <c r="BJ32"/>
  <c r="BL32"/>
  <c r="BP32"/>
  <c r="BR32" s="1"/>
  <c r="A33"/>
  <c r="B33"/>
  <c r="C33"/>
  <c r="D33"/>
  <c r="E33"/>
  <c r="G33" s="1"/>
  <c r="H33"/>
  <c r="J33"/>
  <c r="L33"/>
  <c r="N33"/>
  <c r="P33" s="1"/>
  <c r="R33"/>
  <c r="T33"/>
  <c r="V33" s="1"/>
  <c r="X33"/>
  <c r="Z33"/>
  <c r="AB33" s="1"/>
  <c r="AF33"/>
  <c r="AH33" s="1"/>
  <c r="AL33"/>
  <c r="AN33" s="1"/>
  <c r="AR33"/>
  <c r="AT33" s="1"/>
  <c r="AX33"/>
  <c r="AZ33" s="1"/>
  <c r="BD33"/>
  <c r="BF33" s="1"/>
  <c r="BJ33"/>
  <c r="BL33" s="1"/>
  <c r="BP33"/>
  <c r="BR33" s="1"/>
  <c r="A34"/>
  <c r="B34"/>
  <c r="C34"/>
  <c r="D34"/>
  <c r="E34"/>
  <c r="G34" s="1"/>
  <c r="H34"/>
  <c r="L34"/>
  <c r="N34"/>
  <c r="P34" s="1"/>
  <c r="R34"/>
  <c r="T34"/>
  <c r="V34"/>
  <c r="Z34"/>
  <c r="AB34" s="1"/>
  <c r="AF34"/>
  <c r="AH34" s="1"/>
  <c r="AL34"/>
  <c r="AN34"/>
  <c r="AR34"/>
  <c r="AT34"/>
  <c r="AX34"/>
  <c r="AZ34" s="1"/>
  <c r="BD34"/>
  <c r="BF34" s="1"/>
  <c r="BJ34"/>
  <c r="BL34"/>
  <c r="BP34"/>
  <c r="BR34"/>
  <c r="A35"/>
  <c r="B35"/>
  <c r="C35"/>
  <c r="D35"/>
  <c r="E35"/>
  <c r="G35" s="1"/>
  <c r="H35"/>
  <c r="J35" s="1"/>
  <c r="K35"/>
  <c r="Q35" s="1"/>
  <c r="L35"/>
  <c r="N35"/>
  <c r="P35" s="1"/>
  <c r="T35"/>
  <c r="V35" s="1"/>
  <c r="Z35"/>
  <c r="AB35" s="1"/>
  <c r="AF35"/>
  <c r="AH35" s="1"/>
  <c r="AL35"/>
  <c r="AN35" s="1"/>
  <c r="AR35"/>
  <c r="AT35" s="1"/>
  <c r="AX35"/>
  <c r="AZ35" s="1"/>
  <c r="BD35"/>
  <c r="BF35" s="1"/>
  <c r="BJ35"/>
  <c r="BL35"/>
  <c r="BP35"/>
  <c r="BR35" s="1"/>
  <c r="A36"/>
  <c r="B36"/>
  <c r="C36"/>
  <c r="D36"/>
  <c r="E36"/>
  <c r="G36" s="1"/>
  <c r="H36"/>
  <c r="L36"/>
  <c r="N36"/>
  <c r="P36" s="1"/>
  <c r="R36"/>
  <c r="T36"/>
  <c r="V36" s="1"/>
  <c r="X36"/>
  <c r="Z36"/>
  <c r="AB36" s="1"/>
  <c r="AD36"/>
  <c r="AF36"/>
  <c r="AH36" s="1"/>
  <c r="AL36"/>
  <c r="AN36" s="1"/>
  <c r="AR36"/>
  <c r="AT36" s="1"/>
  <c r="AX36"/>
  <c r="AZ36" s="1"/>
  <c r="BD36"/>
  <c r="BF36" s="1"/>
  <c r="BJ36"/>
  <c r="BL36" s="1"/>
  <c r="BP36"/>
  <c r="BR36" s="1"/>
  <c r="A37"/>
  <c r="E37"/>
  <c r="F37"/>
  <c r="H37"/>
  <c r="I37"/>
  <c r="K37"/>
  <c r="Q37" s="1"/>
  <c r="W37" s="1"/>
  <c r="AC37" s="1"/>
  <c r="AI37" s="1"/>
  <c r="AO37" s="1"/>
  <c r="AU37" s="1"/>
  <c r="BA37" s="1"/>
  <c r="BG37" s="1"/>
  <c r="BM37" s="1"/>
  <c r="BS37" s="1"/>
  <c r="N37"/>
  <c r="O37"/>
  <c r="P37"/>
  <c r="T37"/>
  <c r="U37"/>
  <c r="Z37"/>
  <c r="AB37" s="1"/>
  <c r="AA37"/>
  <c r="AF37"/>
  <c r="AG37"/>
  <c r="AL37"/>
  <c r="AM37"/>
  <c r="AN37"/>
  <c r="AR37"/>
  <c r="AS37"/>
  <c r="AX37"/>
  <c r="AZ37" s="1"/>
  <c r="AY37"/>
  <c r="BD37"/>
  <c r="BE37"/>
  <c r="BJ37"/>
  <c r="BK37"/>
  <c r="BL37"/>
  <c r="BP37"/>
  <c r="BQ37"/>
  <c r="H38"/>
  <c r="N38"/>
  <c r="T38"/>
  <c r="Z38"/>
  <c r="AF38"/>
  <c r="AL38"/>
  <c r="AR38"/>
  <c r="AX38"/>
  <c r="BD38"/>
  <c r="BJ38"/>
  <c r="A40"/>
  <c r="E40"/>
  <c r="H40"/>
  <c r="K40"/>
  <c r="N40"/>
  <c r="Q40"/>
  <c r="T40"/>
  <c r="W40"/>
  <c r="Z40"/>
  <c r="AC40"/>
  <c r="AF40"/>
  <c r="AI40"/>
  <c r="AL40"/>
  <c r="AO40"/>
  <c r="AR40"/>
  <c r="AU40"/>
  <c r="AX40"/>
  <c r="BA40"/>
  <c r="BD40"/>
  <c r="BG40"/>
  <c r="BJ40"/>
  <c r="BM40"/>
  <c r="BP40"/>
  <c r="BS40"/>
  <c r="E41"/>
  <c r="F41"/>
  <c r="G41"/>
  <c r="H41"/>
  <c r="I41"/>
  <c r="J41"/>
  <c r="K41"/>
  <c r="L41"/>
  <c r="M41"/>
  <c r="N41"/>
  <c r="O41"/>
  <c r="P41"/>
  <c r="Q41"/>
  <c r="R41"/>
  <c r="S41"/>
  <c r="T41"/>
  <c r="U41"/>
  <c r="V41"/>
  <c r="W41"/>
  <c r="X41"/>
  <c r="Y41"/>
  <c r="Z41"/>
  <c r="AA41"/>
  <c r="AB41"/>
  <c r="AC41"/>
  <c r="AD41"/>
  <c r="AE41"/>
  <c r="AF41"/>
  <c r="AG41"/>
  <c r="AH41"/>
  <c r="AI41"/>
  <c r="AJ41"/>
  <c r="AK41"/>
  <c r="AL41"/>
  <c r="AM41"/>
  <c r="AN41"/>
  <c r="AO41"/>
  <c r="AP41"/>
  <c r="AQ41"/>
  <c r="AR41"/>
  <c r="AS41"/>
  <c r="AT41"/>
  <c r="AU41"/>
  <c r="AV41"/>
  <c r="AW41"/>
  <c r="AX41"/>
  <c r="AY41"/>
  <c r="AZ41"/>
  <c r="BA41"/>
  <c r="BB41"/>
  <c r="BC41"/>
  <c r="BD41"/>
  <c r="BE41"/>
  <c r="BF41"/>
  <c r="BG41"/>
  <c r="BH41"/>
  <c r="BI41"/>
  <c r="BJ41"/>
  <c r="BK41"/>
  <c r="BL41"/>
  <c r="BM41"/>
  <c r="BN41"/>
  <c r="BO41"/>
  <c r="BP41"/>
  <c r="BQ41"/>
  <c r="BR41"/>
  <c r="BS41"/>
  <c r="BT41"/>
  <c r="BU41"/>
  <c r="E42"/>
  <c r="F42"/>
  <c r="H42"/>
  <c r="I42"/>
  <c r="J42"/>
  <c r="K42"/>
  <c r="Q42" s="1"/>
  <c r="N42"/>
  <c r="O42"/>
  <c r="T42"/>
  <c r="U42"/>
  <c r="V42"/>
  <c r="W42"/>
  <c r="AC42" s="1"/>
  <c r="Z42"/>
  <c r="AA42"/>
  <c r="AF42"/>
  <c r="AG42"/>
  <c r="AH42"/>
  <c r="AI42"/>
  <c r="AO42" s="1"/>
  <c r="AL42"/>
  <c r="AM42"/>
  <c r="AR42"/>
  <c r="AS42"/>
  <c r="AT42"/>
  <c r="AU42"/>
  <c r="BA42" s="1"/>
  <c r="AX42"/>
  <c r="AY42"/>
  <c r="BD42"/>
  <c r="BE42"/>
  <c r="BF42"/>
  <c r="BG42"/>
  <c r="BM42" s="1"/>
  <c r="BJ42"/>
  <c r="BK42"/>
  <c r="BP42"/>
  <c r="BQ42"/>
  <c r="BR42"/>
  <c r="BS42"/>
  <c r="H43"/>
  <c r="N43"/>
  <c r="T43"/>
  <c r="Z43"/>
  <c r="AF43"/>
  <c r="AL43"/>
  <c r="AR43"/>
  <c r="AX43"/>
  <c r="BD43"/>
  <c r="BJ43"/>
  <c r="A44"/>
  <c r="B44"/>
  <c r="C44"/>
  <c r="D44"/>
  <c r="E44"/>
  <c r="H44"/>
  <c r="J44" s="1"/>
  <c r="L44"/>
  <c r="N44"/>
  <c r="P44" s="1"/>
  <c r="T44"/>
  <c r="V44" s="1"/>
  <c r="Z44"/>
  <c r="AB44" s="1"/>
  <c r="AF44"/>
  <c r="AH44" s="1"/>
  <c r="AL44"/>
  <c r="AN44" s="1"/>
  <c r="AR44"/>
  <c r="AT44" s="1"/>
  <c r="AX44"/>
  <c r="AZ44" s="1"/>
  <c r="BD44"/>
  <c r="BF44" s="1"/>
  <c r="BJ44"/>
  <c r="BL44" s="1"/>
  <c r="BP44"/>
  <c r="BR44" s="1"/>
  <c r="A45"/>
  <c r="B45"/>
  <c r="C45"/>
  <c r="D45"/>
  <c r="E45"/>
  <c r="G45" s="1"/>
  <c r="H45"/>
  <c r="J45"/>
  <c r="K45"/>
  <c r="Q45" s="1"/>
  <c r="W45" s="1"/>
  <c r="L45"/>
  <c r="N45"/>
  <c r="P45"/>
  <c r="R45"/>
  <c r="T45"/>
  <c r="V45" s="1"/>
  <c r="X45"/>
  <c r="Y45"/>
  <c r="Z45"/>
  <c r="AB45" s="1"/>
  <c r="AD45"/>
  <c r="AF45"/>
  <c r="AH45"/>
  <c r="AL45"/>
  <c r="AN45" s="1"/>
  <c r="AR45"/>
  <c r="AT45" s="1"/>
  <c r="AX45"/>
  <c r="AZ45" s="1"/>
  <c r="BD45"/>
  <c r="BF45" s="1"/>
  <c r="BJ45"/>
  <c r="BL45"/>
  <c r="BP45"/>
  <c r="BR45" s="1"/>
  <c r="A46"/>
  <c r="E46"/>
  <c r="F46"/>
  <c r="H46"/>
  <c r="I46"/>
  <c r="K46"/>
  <c r="Q46" s="1"/>
  <c r="N46"/>
  <c r="O46"/>
  <c r="T46"/>
  <c r="U46"/>
  <c r="Z46"/>
  <c r="AA46"/>
  <c r="AB46" s="1"/>
  <c r="AF46"/>
  <c r="AG46"/>
  <c r="AL46"/>
  <c r="AM46"/>
  <c r="AR46"/>
  <c r="AS46"/>
  <c r="AX46"/>
  <c r="AY46"/>
  <c r="BD46"/>
  <c r="BE46"/>
  <c r="BF46" s="1"/>
  <c r="BJ46"/>
  <c r="BK46"/>
  <c r="BP46"/>
  <c r="BQ46"/>
  <c r="A47"/>
  <c r="B47"/>
  <c r="C47"/>
  <c r="D47"/>
  <c r="E47"/>
  <c r="G47"/>
  <c r="H47"/>
  <c r="L47"/>
  <c r="N47"/>
  <c r="P47"/>
  <c r="T47"/>
  <c r="V47"/>
  <c r="Z47"/>
  <c r="AB47"/>
  <c r="AF47"/>
  <c r="AH47" s="1"/>
  <c r="AL47"/>
  <c r="AN47" s="1"/>
  <c r="AR47"/>
  <c r="AT47" s="1"/>
  <c r="AX47"/>
  <c r="AZ47" s="1"/>
  <c r="BD47"/>
  <c r="BF47" s="1"/>
  <c r="BJ47"/>
  <c r="BL47" s="1"/>
  <c r="BP47"/>
  <c r="BR47"/>
  <c r="A48"/>
  <c r="B48"/>
  <c r="C48"/>
  <c r="D48"/>
  <c r="E48"/>
  <c r="G48" s="1"/>
  <c r="H48"/>
  <c r="J48" s="1"/>
  <c r="L48"/>
  <c r="N48"/>
  <c r="P48"/>
  <c r="T48"/>
  <c r="V48" s="1"/>
  <c r="Z48"/>
  <c r="AB48" s="1"/>
  <c r="AF48"/>
  <c r="AH48" s="1"/>
  <c r="AL48"/>
  <c r="AN48"/>
  <c r="AR48"/>
  <c r="AT48" s="1"/>
  <c r="AX48"/>
  <c r="AZ48" s="1"/>
  <c r="BD48"/>
  <c r="BF48" s="1"/>
  <c r="BJ48"/>
  <c r="BL48" s="1"/>
  <c r="BP48"/>
  <c r="BR48" s="1"/>
  <c r="A49"/>
  <c r="B49"/>
  <c r="C49"/>
  <c r="D49"/>
  <c r="E49"/>
  <c r="G49" s="1"/>
  <c r="H49"/>
  <c r="J49" s="1"/>
  <c r="L49"/>
  <c r="N49"/>
  <c r="P49" s="1"/>
  <c r="R49"/>
  <c r="T49"/>
  <c r="V49" s="1"/>
  <c r="X49"/>
  <c r="Z49"/>
  <c r="AB49" s="1"/>
  <c r="AF49"/>
  <c r="AH49" s="1"/>
  <c r="AL49"/>
  <c r="AN49" s="1"/>
  <c r="AR49"/>
  <c r="AT49" s="1"/>
  <c r="AX49"/>
  <c r="AZ49"/>
  <c r="BD49"/>
  <c r="BF49" s="1"/>
  <c r="BJ49"/>
  <c r="BL49"/>
  <c r="BP49"/>
  <c r="BR49" s="1"/>
  <c r="A50"/>
  <c r="H50"/>
  <c r="N50"/>
  <c r="T50"/>
  <c r="Z50"/>
  <c r="AF50"/>
  <c r="AL50"/>
  <c r="AR50"/>
  <c r="AX50"/>
  <c r="BD50"/>
  <c r="BJ50"/>
  <c r="A52"/>
  <c r="A69"/>
  <c r="E69"/>
  <c r="K69"/>
  <c r="N69"/>
  <c r="Q69"/>
  <c r="T69"/>
  <c r="W69"/>
  <c r="Z69"/>
  <c r="AC69"/>
  <c r="AI69"/>
  <c r="AL69"/>
  <c r="AO69"/>
  <c r="AR69"/>
  <c r="AU69"/>
  <c r="AX69"/>
  <c r="BA69"/>
  <c r="BG69"/>
  <c r="BJ69"/>
  <c r="BM69"/>
  <c r="BP69"/>
  <c r="BS69"/>
  <c r="E70"/>
  <c r="F70"/>
  <c r="G70"/>
  <c r="H70"/>
  <c r="I70"/>
  <c r="J70"/>
  <c r="K70"/>
  <c r="L70"/>
  <c r="M70"/>
  <c r="N70"/>
  <c r="O70"/>
  <c r="P70"/>
  <c r="Q70"/>
  <c r="R70"/>
  <c r="S70"/>
  <c r="T70"/>
  <c r="U70"/>
  <c r="V70"/>
  <c r="W70"/>
  <c r="X70"/>
  <c r="Y70"/>
  <c r="Z70"/>
  <c r="AA70"/>
  <c r="AB70"/>
  <c r="AC70"/>
  <c r="AD70"/>
  <c r="AE70"/>
  <c r="AF70"/>
  <c r="AG70"/>
  <c r="AH70"/>
  <c r="AI70"/>
  <c r="AJ70"/>
  <c r="AK70"/>
  <c r="AL70"/>
  <c r="AM70"/>
  <c r="AN70"/>
  <c r="AO70"/>
  <c r="AP70"/>
  <c r="AQ70"/>
  <c r="AR70"/>
  <c r="AS70"/>
  <c r="AT70"/>
  <c r="AU70"/>
  <c r="AV70"/>
  <c r="AW70"/>
  <c r="AX70"/>
  <c r="AY70"/>
  <c r="AZ70"/>
  <c r="BA70"/>
  <c r="BB70"/>
  <c r="BC70"/>
  <c r="BD70"/>
  <c r="BE70"/>
  <c r="BF70"/>
  <c r="BG70"/>
  <c r="BH70"/>
  <c r="BI70"/>
  <c r="BJ70"/>
  <c r="BK70"/>
  <c r="BL70"/>
  <c r="BM70"/>
  <c r="BN70"/>
  <c r="BO70"/>
  <c r="BP70"/>
  <c r="BQ70"/>
  <c r="BR70"/>
  <c r="BS70"/>
  <c r="BT70"/>
  <c r="BU70"/>
  <c r="A71"/>
  <c r="B71"/>
  <c r="E71"/>
  <c r="G71" s="1"/>
  <c r="H71"/>
  <c r="J71" s="1"/>
  <c r="L71"/>
  <c r="N71"/>
  <c r="P71" s="1"/>
  <c r="R71"/>
  <c r="T71"/>
  <c r="V71" s="1"/>
  <c r="X71"/>
  <c r="Z71"/>
  <c r="AB71" s="1"/>
  <c r="AF71"/>
  <c r="AH71" s="1"/>
  <c r="AL71"/>
  <c r="AN71" s="1"/>
  <c r="AR71"/>
  <c r="AT71" s="1"/>
  <c r="AX71"/>
  <c r="AZ71"/>
  <c r="BD71"/>
  <c r="BF71"/>
  <c r="BJ71"/>
  <c r="BL71"/>
  <c r="BP71"/>
  <c r="BR71" s="1"/>
  <c r="A72"/>
  <c r="B72"/>
  <c r="D72"/>
  <c r="E72"/>
  <c r="G72"/>
  <c r="H72"/>
  <c r="J72"/>
  <c r="L72"/>
  <c r="N72"/>
  <c r="P72" s="1"/>
  <c r="R72"/>
  <c r="T72"/>
  <c r="V72" s="1"/>
  <c r="Z72"/>
  <c r="AB72" s="1"/>
  <c r="AF72"/>
  <c r="AH72" s="1"/>
  <c r="AL72"/>
  <c r="AN72" s="1"/>
  <c r="AR72"/>
  <c r="AT72" s="1"/>
  <c r="AX72"/>
  <c r="AZ72" s="1"/>
  <c r="BD72"/>
  <c r="BF72" s="1"/>
  <c r="BJ72"/>
  <c r="BL72" s="1"/>
  <c r="BP72"/>
  <c r="BR72"/>
  <c r="A73"/>
  <c r="B73"/>
  <c r="E73"/>
  <c r="G73"/>
  <c r="H73"/>
  <c r="L73"/>
  <c r="N73"/>
  <c r="P73"/>
  <c r="R73"/>
  <c r="T73"/>
  <c r="V73" s="1"/>
  <c r="Z73"/>
  <c r="AB73" s="1"/>
  <c r="AF73"/>
  <c r="AH73" s="1"/>
  <c r="AL73"/>
  <c r="AN73" s="1"/>
  <c r="AR73"/>
  <c r="AT73" s="1"/>
  <c r="AX73"/>
  <c r="AZ73" s="1"/>
  <c r="BD73"/>
  <c r="BF73" s="1"/>
  <c r="BJ73"/>
  <c r="BL73" s="1"/>
  <c r="BP73"/>
  <c r="BR73" s="1"/>
  <c r="A74"/>
  <c r="B74"/>
  <c r="D74"/>
  <c r="E74"/>
  <c r="G74"/>
  <c r="H74"/>
  <c r="K74" s="1"/>
  <c r="Q74" s="1"/>
  <c r="L74"/>
  <c r="N74"/>
  <c r="P74"/>
  <c r="T74"/>
  <c r="V74"/>
  <c r="Z74"/>
  <c r="AB74" s="1"/>
  <c r="AF74"/>
  <c r="AH74" s="1"/>
  <c r="AL74"/>
  <c r="AN74"/>
  <c r="AR74"/>
  <c r="AT74"/>
  <c r="AX74"/>
  <c r="AZ74" s="1"/>
  <c r="BD74"/>
  <c r="BF74" s="1"/>
  <c r="BJ74"/>
  <c r="BL74"/>
  <c r="BP74"/>
  <c r="BR74"/>
  <c r="A75"/>
  <c r="B75"/>
  <c r="E75"/>
  <c r="G75" s="1"/>
  <c r="H75"/>
  <c r="L75"/>
  <c r="N75"/>
  <c r="P75" s="1"/>
  <c r="T75"/>
  <c r="V75" s="1"/>
  <c r="Z75"/>
  <c r="AB75" s="1"/>
  <c r="AF75"/>
  <c r="AH75" s="1"/>
  <c r="AL75"/>
  <c r="AN75" s="1"/>
  <c r="AR75"/>
  <c r="AT75" s="1"/>
  <c r="AX75"/>
  <c r="AZ75" s="1"/>
  <c r="BD75"/>
  <c r="BF75"/>
  <c r="BJ75"/>
  <c r="BL75" s="1"/>
  <c r="BP75"/>
  <c r="BR75" s="1"/>
  <c r="A76"/>
  <c r="B76"/>
  <c r="E76"/>
  <c r="G76" s="1"/>
  <c r="H76"/>
  <c r="J76"/>
  <c r="K76"/>
  <c r="M76" s="1"/>
  <c r="L76"/>
  <c r="N76"/>
  <c r="P76" s="1"/>
  <c r="R76"/>
  <c r="T76"/>
  <c r="V76" s="1"/>
  <c r="X76"/>
  <c r="Z76"/>
  <c r="AB76" s="1"/>
  <c r="AF76"/>
  <c r="AH76" s="1"/>
  <c r="AL76"/>
  <c r="AN76" s="1"/>
  <c r="AR76"/>
  <c r="AT76" s="1"/>
  <c r="AX76"/>
  <c r="AZ76" s="1"/>
  <c r="BD76"/>
  <c r="BF76"/>
  <c r="BJ76"/>
  <c r="BL76" s="1"/>
  <c r="BP76"/>
  <c r="BR76" s="1"/>
  <c r="A77"/>
  <c r="B77"/>
  <c r="E77"/>
  <c r="G77" s="1"/>
  <c r="H77"/>
  <c r="J77" s="1"/>
  <c r="L77"/>
  <c r="N77"/>
  <c r="P77" s="1"/>
  <c r="R77"/>
  <c r="T77"/>
  <c r="V77" s="1"/>
  <c r="Z77"/>
  <c r="AB77" s="1"/>
  <c r="AF77"/>
  <c r="AH77" s="1"/>
  <c r="AL77"/>
  <c r="AN77" s="1"/>
  <c r="AR77"/>
  <c r="AT77"/>
  <c r="AX77"/>
  <c r="AZ77" s="1"/>
  <c r="BD77"/>
  <c r="BF77" s="1"/>
  <c r="BJ77"/>
  <c r="BL77" s="1"/>
  <c r="BP77"/>
  <c r="BR77" s="1"/>
  <c r="A78"/>
  <c r="B78"/>
  <c r="E78"/>
  <c r="G78" s="1"/>
  <c r="H78"/>
  <c r="L78"/>
  <c r="N78"/>
  <c r="P78" s="1"/>
  <c r="T78"/>
  <c r="V78" s="1"/>
  <c r="Z78"/>
  <c r="AB78" s="1"/>
  <c r="AF78"/>
  <c r="AH78" s="1"/>
  <c r="AL78"/>
  <c r="AN78" s="1"/>
  <c r="AR78"/>
  <c r="AT78" s="1"/>
  <c r="AX78"/>
  <c r="AZ78" s="1"/>
  <c r="BD78"/>
  <c r="BF78" s="1"/>
  <c r="BJ78"/>
  <c r="BL78" s="1"/>
  <c r="BP78"/>
  <c r="BR78" s="1"/>
  <c r="A79"/>
  <c r="B79"/>
  <c r="E79"/>
  <c r="F79"/>
  <c r="L79" s="1"/>
  <c r="H79"/>
  <c r="I79"/>
  <c r="N79"/>
  <c r="P79" s="1"/>
  <c r="O79"/>
  <c r="T79"/>
  <c r="U79"/>
  <c r="Z79"/>
  <c r="AB79" s="1"/>
  <c r="AA79"/>
  <c r="AF79"/>
  <c r="AG79"/>
  <c r="AL79"/>
  <c r="AM79"/>
  <c r="AN79" s="1"/>
  <c r="AR79"/>
  <c r="AS79"/>
  <c r="AX79"/>
  <c r="AY79"/>
  <c r="AZ79" s="1"/>
  <c r="BD79"/>
  <c r="BE79"/>
  <c r="BJ79"/>
  <c r="BK79"/>
  <c r="BL79" s="1"/>
  <c r="BP79"/>
  <c r="BQ79"/>
  <c r="A80"/>
  <c r="B80"/>
  <c r="E80"/>
  <c r="H80"/>
  <c r="J80"/>
  <c r="L80"/>
  <c r="N80"/>
  <c r="P80" s="1"/>
  <c r="R80"/>
  <c r="T80"/>
  <c r="V80" s="1"/>
  <c r="X80"/>
  <c r="Z80"/>
  <c r="AB80" s="1"/>
  <c r="AF80"/>
  <c r="AH80"/>
  <c r="AL80"/>
  <c r="AN80" s="1"/>
  <c r="AR80"/>
  <c r="AT80" s="1"/>
  <c r="AX80"/>
  <c r="AZ80"/>
  <c r="BD80"/>
  <c r="BF80"/>
  <c r="BJ80"/>
  <c r="BL80" s="1"/>
  <c r="BP80"/>
  <c r="BR80" s="1"/>
  <c r="A81"/>
  <c r="B81"/>
  <c r="E81"/>
  <c r="G81"/>
  <c r="H81"/>
  <c r="J81" s="1"/>
  <c r="L81"/>
  <c r="N81"/>
  <c r="P81" s="1"/>
  <c r="R81"/>
  <c r="T81"/>
  <c r="V81" s="1"/>
  <c r="Z81"/>
  <c r="AB81"/>
  <c r="AF81"/>
  <c r="AH81" s="1"/>
  <c r="AL81"/>
  <c r="AN81" s="1"/>
  <c r="AR81"/>
  <c r="AT81"/>
  <c r="AX81"/>
  <c r="AZ81"/>
  <c r="BD81"/>
  <c r="BF81" s="1"/>
  <c r="BJ81"/>
  <c r="BL81" s="1"/>
  <c r="BP81"/>
  <c r="BR81"/>
  <c r="A82"/>
  <c r="B82"/>
  <c r="E82"/>
  <c r="G82"/>
  <c r="H82"/>
  <c r="K82" s="1"/>
  <c r="Q82" s="1"/>
  <c r="L82"/>
  <c r="N82"/>
  <c r="P82"/>
  <c r="T82"/>
  <c r="V82"/>
  <c r="Z82"/>
  <c r="AB82" s="1"/>
  <c r="AF82"/>
  <c r="AH82" s="1"/>
  <c r="AL82"/>
  <c r="AN82"/>
  <c r="AR82"/>
  <c r="AT82"/>
  <c r="AX82"/>
  <c r="AZ82" s="1"/>
  <c r="BD82"/>
  <c r="BF82" s="1"/>
  <c r="BJ82"/>
  <c r="BL82"/>
  <c r="BP82"/>
  <c r="BR82"/>
  <c r="A83"/>
  <c r="B83"/>
  <c r="E83"/>
  <c r="G83" s="1"/>
  <c r="H83"/>
  <c r="L83"/>
  <c r="N83"/>
  <c r="P83" s="1"/>
  <c r="T83"/>
  <c r="V83" s="1"/>
  <c r="Z83"/>
  <c r="AB83" s="1"/>
  <c r="AF83"/>
  <c r="AH83" s="1"/>
  <c r="AL83"/>
  <c r="AN83" s="1"/>
  <c r="AR83"/>
  <c r="AT83" s="1"/>
  <c r="AX83"/>
  <c r="AZ83" s="1"/>
  <c r="BD83"/>
  <c r="BF83" s="1"/>
  <c r="BJ83"/>
  <c r="BL83" s="1"/>
  <c r="BP83"/>
  <c r="BR83" s="1"/>
  <c r="A84"/>
  <c r="B84"/>
  <c r="E84"/>
  <c r="G84" s="1"/>
  <c r="H84"/>
  <c r="J84" s="1"/>
  <c r="K84"/>
  <c r="M84" s="1"/>
  <c r="L84"/>
  <c r="N84"/>
  <c r="P84" s="1"/>
  <c r="R84"/>
  <c r="T84"/>
  <c r="V84" s="1"/>
  <c r="X84"/>
  <c r="Z84"/>
  <c r="AB84" s="1"/>
  <c r="AF84"/>
  <c r="AH84" s="1"/>
  <c r="AL84"/>
  <c r="AN84" s="1"/>
  <c r="AR84"/>
  <c r="AT84" s="1"/>
  <c r="AX84"/>
  <c r="AZ84" s="1"/>
  <c r="BD84"/>
  <c r="BF84" s="1"/>
  <c r="BJ84"/>
  <c r="BL84" s="1"/>
  <c r="BP84"/>
  <c r="BR84" s="1"/>
  <c r="A85"/>
  <c r="B85"/>
  <c r="E85"/>
  <c r="G85" s="1"/>
  <c r="H85"/>
  <c r="J85" s="1"/>
  <c r="L85"/>
  <c r="N85"/>
  <c r="P85" s="1"/>
  <c r="R85"/>
  <c r="T85"/>
  <c r="V85" s="1"/>
  <c r="X85"/>
  <c r="Z85"/>
  <c r="AB85"/>
  <c r="AF85"/>
  <c r="AH85" s="1"/>
  <c r="AL85"/>
  <c r="AN85" s="1"/>
  <c r="AR85"/>
  <c r="AT85" s="1"/>
  <c r="AX85"/>
  <c r="AZ85" s="1"/>
  <c r="BD85"/>
  <c r="BF85" s="1"/>
  <c r="BJ85"/>
  <c r="BL85" s="1"/>
  <c r="BP85"/>
  <c r="BR85" s="1"/>
  <c r="A86"/>
  <c r="B86"/>
  <c r="E86"/>
  <c r="G86"/>
  <c r="H86"/>
  <c r="K86" s="1"/>
  <c r="Q86" s="1"/>
  <c r="L86"/>
  <c r="N86"/>
  <c r="P86"/>
  <c r="T86"/>
  <c r="V86" s="1"/>
  <c r="Z86"/>
  <c r="AB86" s="1"/>
  <c r="AF86"/>
  <c r="AH86" s="1"/>
  <c r="AL86"/>
  <c r="AN86" s="1"/>
  <c r="AR86"/>
  <c r="AT86"/>
  <c r="AX86"/>
  <c r="AZ86" s="1"/>
  <c r="BD86"/>
  <c r="BF86" s="1"/>
  <c r="BJ86"/>
  <c r="BL86"/>
  <c r="BP86"/>
  <c r="BR86" s="1"/>
  <c r="A87"/>
  <c r="B87"/>
  <c r="E87"/>
  <c r="K87" s="1"/>
  <c r="F87"/>
  <c r="L87" s="1"/>
  <c r="H87"/>
  <c r="I87"/>
  <c r="J87" s="1"/>
  <c r="N87"/>
  <c r="O87"/>
  <c r="T87"/>
  <c r="U87"/>
  <c r="V87" s="1"/>
  <c r="Z87"/>
  <c r="AA87"/>
  <c r="AF87"/>
  <c r="AG87"/>
  <c r="AH87" s="1"/>
  <c r="AL87"/>
  <c r="AM87"/>
  <c r="AR87"/>
  <c r="AS87"/>
  <c r="AT87" s="1"/>
  <c r="AX87"/>
  <c r="AY87"/>
  <c r="BD87"/>
  <c r="BE87"/>
  <c r="BF87" s="1"/>
  <c r="BJ87"/>
  <c r="BK87"/>
  <c r="BP87"/>
  <c r="BQ87"/>
  <c r="BR87" s="1"/>
  <c r="A88"/>
  <c r="B88"/>
  <c r="E88"/>
  <c r="H88"/>
  <c r="J88"/>
  <c r="L88"/>
  <c r="N88"/>
  <c r="P88" s="1"/>
  <c r="R88"/>
  <c r="T88"/>
  <c r="V88" s="1"/>
  <c r="X88"/>
  <c r="AD88" s="1"/>
  <c r="Z88"/>
  <c r="AB88" s="1"/>
  <c r="AF88"/>
  <c r="AH88"/>
  <c r="AL88"/>
  <c r="AN88" s="1"/>
  <c r="AR88"/>
  <c r="AT88" s="1"/>
  <c r="AX88"/>
  <c r="AZ88"/>
  <c r="BD88"/>
  <c r="BF88" s="1"/>
  <c r="BJ88"/>
  <c r="BL88" s="1"/>
  <c r="BP88"/>
  <c r="BR88" s="1"/>
  <c r="A89"/>
  <c r="B89"/>
  <c r="E89"/>
  <c r="G89" s="1"/>
  <c r="H89"/>
  <c r="K89" s="1"/>
  <c r="L89"/>
  <c r="N89"/>
  <c r="P89" s="1"/>
  <c r="R89"/>
  <c r="T89"/>
  <c r="V89" s="1"/>
  <c r="Z89"/>
  <c r="AB89" s="1"/>
  <c r="AF89"/>
  <c r="AH89" s="1"/>
  <c r="AL89"/>
  <c r="AN89" s="1"/>
  <c r="AR89"/>
  <c r="AT89" s="1"/>
  <c r="AX89"/>
  <c r="AZ89"/>
  <c r="BD89"/>
  <c r="BF89" s="1"/>
  <c r="BJ89"/>
  <c r="BL89" s="1"/>
  <c r="BP89"/>
  <c r="BR89" s="1"/>
  <c r="A90"/>
  <c r="B90"/>
  <c r="E90"/>
  <c r="G90" s="1"/>
  <c r="H90"/>
  <c r="K90" s="1"/>
  <c r="Q90" s="1"/>
  <c r="L90"/>
  <c r="M90" s="1"/>
  <c r="N90"/>
  <c r="P90"/>
  <c r="T90"/>
  <c r="V90"/>
  <c r="Z90"/>
  <c r="AB90" s="1"/>
  <c r="AF90"/>
  <c r="AH90" s="1"/>
  <c r="AL90"/>
  <c r="AN90"/>
  <c r="AR90"/>
  <c r="AT90"/>
  <c r="AX90"/>
  <c r="AZ90" s="1"/>
  <c r="BD90"/>
  <c r="BF90" s="1"/>
  <c r="BJ90"/>
  <c r="BL90"/>
  <c r="BP90"/>
  <c r="BR90"/>
  <c r="A91"/>
  <c r="B91"/>
  <c r="E91"/>
  <c r="G91" s="1"/>
  <c r="H91"/>
  <c r="J91" s="1"/>
  <c r="L91"/>
  <c r="N91"/>
  <c r="P91" s="1"/>
  <c r="T91"/>
  <c r="V91" s="1"/>
  <c r="Z91"/>
  <c r="AB91" s="1"/>
  <c r="AF91"/>
  <c r="AH91" s="1"/>
  <c r="AL91"/>
  <c r="AN91"/>
  <c r="AR91"/>
  <c r="AT91" s="1"/>
  <c r="AX91"/>
  <c r="AZ91" s="1"/>
  <c r="BD91"/>
  <c r="BF91"/>
  <c r="BJ91"/>
  <c r="BL91" s="1"/>
  <c r="BP91"/>
  <c r="BR91" s="1"/>
  <c r="A92"/>
  <c r="B92"/>
  <c r="E92"/>
  <c r="G92" s="1"/>
  <c r="H92"/>
  <c r="J92"/>
  <c r="K92"/>
  <c r="M92" s="1"/>
  <c r="L92"/>
  <c r="N92"/>
  <c r="P92" s="1"/>
  <c r="R92"/>
  <c r="T92"/>
  <c r="V92" s="1"/>
  <c r="X92"/>
  <c r="AD92" s="1"/>
  <c r="Z92"/>
  <c r="AB92"/>
  <c r="AF92"/>
  <c r="AH92" s="1"/>
  <c r="AL92"/>
  <c r="AN92" s="1"/>
  <c r="AR92"/>
  <c r="AT92" s="1"/>
  <c r="AX92"/>
  <c r="AZ92" s="1"/>
  <c r="BD92"/>
  <c r="BF92"/>
  <c r="BJ92"/>
  <c r="BL92" s="1"/>
  <c r="BP92"/>
  <c r="BR92" s="1"/>
  <c r="A93"/>
  <c r="B93"/>
  <c r="D93"/>
  <c r="E93"/>
  <c r="G93"/>
  <c r="H93"/>
  <c r="J93" s="1"/>
  <c r="L93"/>
  <c r="N93"/>
  <c r="P93" s="1"/>
  <c r="R93"/>
  <c r="X93" s="1"/>
  <c r="T93"/>
  <c r="V93"/>
  <c r="Z93"/>
  <c r="AB93"/>
  <c r="AF93"/>
  <c r="AH93" s="1"/>
  <c r="AL93"/>
  <c r="AN93" s="1"/>
  <c r="AR93"/>
  <c r="AT93"/>
  <c r="AX93"/>
  <c r="AZ93"/>
  <c r="BD93"/>
  <c r="BF93" s="1"/>
  <c r="BJ93"/>
  <c r="BL93" s="1"/>
  <c r="BP93"/>
  <c r="BR93"/>
  <c r="A94"/>
  <c r="B94"/>
  <c r="E94"/>
  <c r="G94"/>
  <c r="H94"/>
  <c r="L94"/>
  <c r="N94"/>
  <c r="P94"/>
  <c r="T94"/>
  <c r="V94" s="1"/>
  <c r="Z94"/>
  <c r="AB94" s="1"/>
  <c r="AF94"/>
  <c r="AH94" s="1"/>
  <c r="AL94"/>
  <c r="AN94" s="1"/>
  <c r="AR94"/>
  <c r="AT94"/>
  <c r="AX94"/>
  <c r="AZ94" s="1"/>
  <c r="BD94"/>
  <c r="BF94" s="1"/>
  <c r="BJ94"/>
  <c r="BL94"/>
  <c r="BP94"/>
  <c r="BR94" s="1"/>
  <c r="A95"/>
  <c r="B95"/>
  <c r="D95"/>
  <c r="E95"/>
  <c r="G95" s="1"/>
  <c r="H95"/>
  <c r="K95" s="1"/>
  <c r="Q95" s="1"/>
  <c r="W95" s="1"/>
  <c r="AC95" s="1"/>
  <c r="AI95" s="1"/>
  <c r="AO95" s="1"/>
  <c r="AU95" s="1"/>
  <c r="BA95" s="1"/>
  <c r="BG95" s="1"/>
  <c r="BM95" s="1"/>
  <c r="BS95" s="1"/>
  <c r="J95"/>
  <c r="L95"/>
  <c r="N95"/>
  <c r="P95"/>
  <c r="T95"/>
  <c r="V95" s="1"/>
  <c r="Z95"/>
  <c r="AB95" s="1"/>
  <c r="AF95"/>
  <c r="AH95"/>
  <c r="AL95"/>
  <c r="AN95"/>
  <c r="AR95"/>
  <c r="AT95" s="1"/>
  <c r="AX95"/>
  <c r="AZ95" s="1"/>
  <c r="BD95"/>
  <c r="BF95"/>
  <c r="BJ95"/>
  <c r="BL95"/>
  <c r="BP95"/>
  <c r="BR95" s="1"/>
  <c r="A96"/>
  <c r="B96"/>
  <c r="E96"/>
  <c r="K96" s="1"/>
  <c r="H96"/>
  <c r="J96"/>
  <c r="L96"/>
  <c r="N96"/>
  <c r="P96" s="1"/>
  <c r="R96"/>
  <c r="T96"/>
  <c r="V96" s="1"/>
  <c r="X96"/>
  <c r="Z96"/>
  <c r="AB96" s="1"/>
  <c r="AF96"/>
  <c r="AH96"/>
  <c r="AL96"/>
  <c r="AN96" s="1"/>
  <c r="AR96"/>
  <c r="AT96" s="1"/>
  <c r="AX96"/>
  <c r="AZ96"/>
  <c r="BD96"/>
  <c r="BF96" s="1"/>
  <c r="BJ96"/>
  <c r="BL96" s="1"/>
  <c r="BP96"/>
  <c r="BR96" s="1"/>
  <c r="A97"/>
  <c r="B97"/>
  <c r="D97"/>
  <c r="E97"/>
  <c r="G97" s="1"/>
  <c r="H97"/>
  <c r="L97"/>
  <c r="N97"/>
  <c r="P97" s="1"/>
  <c r="R97"/>
  <c r="T97"/>
  <c r="V97" s="1"/>
  <c r="Z97"/>
  <c r="AB97"/>
  <c r="AF97"/>
  <c r="AH97" s="1"/>
  <c r="AL97"/>
  <c r="AN97" s="1"/>
  <c r="AR97"/>
  <c r="AT97" s="1"/>
  <c r="AX97"/>
  <c r="AZ97"/>
  <c r="BD97"/>
  <c r="BF97" s="1"/>
  <c r="BJ97"/>
  <c r="BL97" s="1"/>
  <c r="BP97"/>
  <c r="BR97" s="1"/>
  <c r="A98"/>
  <c r="B98"/>
  <c r="E98"/>
  <c r="G98"/>
  <c r="H98"/>
  <c r="K98" s="1"/>
  <c r="L98"/>
  <c r="N98"/>
  <c r="P98"/>
  <c r="Q98"/>
  <c r="T98"/>
  <c r="V98" s="1"/>
  <c r="Z98"/>
  <c r="AB98" s="1"/>
  <c r="AF98"/>
  <c r="AH98" s="1"/>
  <c r="AL98"/>
  <c r="AN98" s="1"/>
  <c r="AR98"/>
  <c r="AT98"/>
  <c r="AX98"/>
  <c r="AZ98" s="1"/>
  <c r="BD98"/>
  <c r="BF98" s="1"/>
  <c r="BJ98"/>
  <c r="BL98"/>
  <c r="BP98"/>
  <c r="BR98" s="1"/>
  <c r="A99"/>
  <c r="B99"/>
  <c r="D99"/>
  <c r="E99"/>
  <c r="G99" s="1"/>
  <c r="H99"/>
  <c r="J99"/>
  <c r="K99"/>
  <c r="Q99" s="1"/>
  <c r="L99"/>
  <c r="N99"/>
  <c r="P99"/>
  <c r="T99"/>
  <c r="V99" s="1"/>
  <c r="Z99"/>
  <c r="AB99" s="1"/>
  <c r="AF99"/>
  <c r="AH99"/>
  <c r="AL99"/>
  <c r="AN99" s="1"/>
  <c r="AR99"/>
  <c r="AT99" s="1"/>
  <c r="AX99"/>
  <c r="AZ99" s="1"/>
  <c r="BD99"/>
  <c r="BF99" s="1"/>
  <c r="BJ99"/>
  <c r="BL99"/>
  <c r="BP99"/>
  <c r="BR99" s="1"/>
  <c r="A100"/>
  <c r="B100"/>
  <c r="E100"/>
  <c r="G100" s="1"/>
  <c r="H100"/>
  <c r="J100" s="1"/>
  <c r="L100"/>
  <c r="N100"/>
  <c r="P100" s="1"/>
  <c r="R100"/>
  <c r="T100"/>
  <c r="V100" s="1"/>
  <c r="X100"/>
  <c r="Z100"/>
  <c r="AB100"/>
  <c r="AF100"/>
  <c r="AH100" s="1"/>
  <c r="AL100"/>
  <c r="AN100" s="1"/>
  <c r="AR100"/>
  <c r="AT100" s="1"/>
  <c r="AX100"/>
  <c r="AZ100" s="1"/>
  <c r="BD100"/>
  <c r="BF100"/>
  <c r="BJ100"/>
  <c r="BL100" s="1"/>
  <c r="BP100"/>
  <c r="BR100" s="1"/>
  <c r="A101"/>
  <c r="B101"/>
  <c r="D101"/>
  <c r="E101"/>
  <c r="G101" s="1"/>
  <c r="H101"/>
  <c r="L101"/>
  <c r="N101"/>
  <c r="P101" s="1"/>
  <c r="R101"/>
  <c r="T101"/>
  <c r="V101"/>
  <c r="Z101"/>
  <c r="AB101" s="1"/>
  <c r="AF101"/>
  <c r="AH101" s="1"/>
  <c r="AL101"/>
  <c r="AN101" s="1"/>
  <c r="AR101"/>
  <c r="AT101" s="1"/>
  <c r="AX101"/>
  <c r="AZ101"/>
  <c r="BD101"/>
  <c r="BF101" s="1"/>
  <c r="BJ101"/>
  <c r="BL101" s="1"/>
  <c r="BP101"/>
  <c r="BR101" s="1"/>
  <c r="A102"/>
  <c r="B102"/>
  <c r="E102"/>
  <c r="G102" s="1"/>
  <c r="H102"/>
  <c r="K102" s="1"/>
  <c r="L102"/>
  <c r="N102"/>
  <c r="P102"/>
  <c r="Q102"/>
  <c r="T102"/>
  <c r="V102" s="1"/>
  <c r="Z102"/>
  <c r="AB102" s="1"/>
  <c r="AF102"/>
  <c r="AH102" s="1"/>
  <c r="AL102"/>
  <c r="AN102" s="1"/>
  <c r="AR102"/>
  <c r="AT102"/>
  <c r="AX102"/>
  <c r="AZ102" s="1"/>
  <c r="BD102"/>
  <c r="BF102" s="1"/>
  <c r="BJ102"/>
  <c r="BL102"/>
  <c r="BP102"/>
  <c r="BR102" s="1"/>
  <c r="A103"/>
  <c r="B103"/>
  <c r="D103"/>
  <c r="E103"/>
  <c r="G103" s="1"/>
  <c r="H103"/>
  <c r="J103"/>
  <c r="K103"/>
  <c r="Q103" s="1"/>
  <c r="L103"/>
  <c r="N103"/>
  <c r="P103"/>
  <c r="T103"/>
  <c r="V103" s="1"/>
  <c r="Z103"/>
  <c r="AB103" s="1"/>
  <c r="AF103"/>
  <c r="AH103"/>
  <c r="AL103"/>
  <c r="AN103" s="1"/>
  <c r="AR103"/>
  <c r="AT103" s="1"/>
  <c r="AX103"/>
  <c r="AZ103" s="1"/>
  <c r="BD103"/>
  <c r="BF103" s="1"/>
  <c r="BJ103"/>
  <c r="BL103"/>
  <c r="BP103"/>
  <c r="BR103" s="1"/>
  <c r="A104"/>
  <c r="B104"/>
  <c r="E104"/>
  <c r="G104" s="1"/>
  <c r="H104"/>
  <c r="J104" s="1"/>
  <c r="L104"/>
  <c r="N104"/>
  <c r="P104" s="1"/>
  <c r="R104"/>
  <c r="T104"/>
  <c r="V104" s="1"/>
  <c r="X104"/>
  <c r="Z104"/>
  <c r="AB104" s="1"/>
  <c r="AF104"/>
  <c r="AH104"/>
  <c r="AL104"/>
  <c r="AN104" s="1"/>
  <c r="AR104"/>
  <c r="AT104" s="1"/>
  <c r="AX104"/>
  <c r="AZ104"/>
  <c r="BD104"/>
  <c r="BF104" s="1"/>
  <c r="BJ104"/>
  <c r="BL104" s="1"/>
  <c r="BP104"/>
  <c r="BR104" s="1"/>
  <c r="A105"/>
  <c r="B105"/>
  <c r="D105"/>
  <c r="E105"/>
  <c r="G105"/>
  <c r="H105"/>
  <c r="L105"/>
  <c r="N105"/>
  <c r="P105" s="1"/>
  <c r="R105"/>
  <c r="T105"/>
  <c r="V105" s="1"/>
  <c r="Z105"/>
  <c r="AB105"/>
  <c r="AF105"/>
  <c r="AH105" s="1"/>
  <c r="AL105"/>
  <c r="AN105" s="1"/>
  <c r="AR105"/>
  <c r="AT105"/>
  <c r="AX105"/>
  <c r="AZ105" s="1"/>
  <c r="BD105"/>
  <c r="BF105"/>
  <c r="BJ105"/>
  <c r="BL105" s="1"/>
  <c r="BP105"/>
  <c r="BR105"/>
  <c r="A106"/>
  <c r="B106"/>
  <c r="E106"/>
  <c r="G106"/>
  <c r="H106"/>
  <c r="L106"/>
  <c r="N106"/>
  <c r="P106"/>
  <c r="R106"/>
  <c r="T106"/>
  <c r="V106" s="1"/>
  <c r="Z106"/>
  <c r="AB106" s="1"/>
  <c r="AF106"/>
  <c r="AH106" s="1"/>
  <c r="AL106"/>
  <c r="AN106" s="1"/>
  <c r="AR106"/>
  <c r="AT106"/>
  <c r="AX106"/>
  <c r="AZ106" s="1"/>
  <c r="BD106"/>
  <c r="BF106" s="1"/>
  <c r="BJ106"/>
  <c r="BL106"/>
  <c r="BP106"/>
  <c r="BR106" s="1"/>
  <c r="A107"/>
  <c r="B107"/>
  <c r="D107"/>
  <c r="E107"/>
  <c r="G107" s="1"/>
  <c r="H107"/>
  <c r="J107"/>
  <c r="L107"/>
  <c r="N107"/>
  <c r="P107"/>
  <c r="T107"/>
  <c r="V107" s="1"/>
  <c r="Z107"/>
  <c r="AB107" s="1"/>
  <c r="AF107"/>
  <c r="AH107"/>
  <c r="AL107"/>
  <c r="AN107"/>
  <c r="AR107"/>
  <c r="AT107"/>
  <c r="AX107"/>
  <c r="AZ107" s="1"/>
  <c r="BD107"/>
  <c r="BF107"/>
  <c r="BJ107"/>
  <c r="BL107" s="1"/>
  <c r="BP107"/>
  <c r="BR107" s="1"/>
  <c r="A108"/>
  <c r="B108"/>
  <c r="E108"/>
  <c r="G108" s="1"/>
  <c r="H108"/>
  <c r="J108"/>
  <c r="K108"/>
  <c r="L108"/>
  <c r="N108"/>
  <c r="P108"/>
  <c r="R108"/>
  <c r="T108"/>
  <c r="V108" s="1"/>
  <c r="X108"/>
  <c r="AD108" s="1"/>
  <c r="Z108"/>
  <c r="AB108"/>
  <c r="AF108"/>
  <c r="AH108" s="1"/>
  <c r="AL108"/>
  <c r="AN108" s="1"/>
  <c r="AR108"/>
  <c r="AT108" s="1"/>
  <c r="AX108"/>
  <c r="AZ108" s="1"/>
  <c r="BD108"/>
  <c r="BF108"/>
  <c r="BJ108"/>
  <c r="BL108" s="1"/>
  <c r="BP108"/>
  <c r="BR108" s="1"/>
  <c r="A109"/>
  <c r="B109"/>
  <c r="D109"/>
  <c r="E109"/>
  <c r="G109"/>
  <c r="H109"/>
  <c r="K109" s="1"/>
  <c r="M109" s="1"/>
  <c r="L109"/>
  <c r="N109"/>
  <c r="P109" s="1"/>
  <c r="R109"/>
  <c r="T109"/>
  <c r="V109"/>
  <c r="X109"/>
  <c r="Z109"/>
  <c r="AB109" s="1"/>
  <c r="AF109"/>
  <c r="AH109" s="1"/>
  <c r="AL109"/>
  <c r="AN109" s="1"/>
  <c r="AR109"/>
  <c r="AT109" s="1"/>
  <c r="AX109"/>
  <c r="AZ109"/>
  <c r="BD109"/>
  <c r="BF109" s="1"/>
  <c r="BJ109"/>
  <c r="BL109" s="1"/>
  <c r="BP109"/>
  <c r="BR109"/>
  <c r="A110"/>
  <c r="B110"/>
  <c r="D110"/>
  <c r="E110"/>
  <c r="F110"/>
  <c r="L110" s="1"/>
  <c r="M110" s="1"/>
  <c r="H110"/>
  <c r="I110"/>
  <c r="J110"/>
  <c r="K110"/>
  <c r="Q110" s="1"/>
  <c r="W110" s="1"/>
  <c r="AC110" s="1"/>
  <c r="AI110" s="1"/>
  <c r="AO110" s="1"/>
  <c r="AU110" s="1"/>
  <c r="BA110" s="1"/>
  <c r="BG110" s="1"/>
  <c r="BM110" s="1"/>
  <c r="BS110" s="1"/>
  <c r="N110"/>
  <c r="O110"/>
  <c r="T110"/>
  <c r="V110" s="1"/>
  <c r="U110"/>
  <c r="Z110"/>
  <c r="AA110"/>
  <c r="AF110"/>
  <c r="AH110" s="1"/>
  <c r="AG110"/>
  <c r="AL110"/>
  <c r="AM110"/>
  <c r="AR110"/>
  <c r="AS110"/>
  <c r="AT110"/>
  <c r="AX110"/>
  <c r="AY110"/>
  <c r="BD110"/>
  <c r="BE110"/>
  <c r="BF110"/>
  <c r="BJ110"/>
  <c r="BK110"/>
  <c r="BP110"/>
  <c r="BR110" s="1"/>
  <c r="BQ110"/>
  <c r="A111"/>
  <c r="E111"/>
  <c r="H111"/>
  <c r="J111" s="1"/>
  <c r="I111"/>
  <c r="I24" s="1"/>
  <c r="J24" s="1"/>
  <c r="N111"/>
  <c r="T111"/>
  <c r="V111" s="1"/>
  <c r="U111"/>
  <c r="U24" s="1"/>
  <c r="V24" s="1"/>
  <c r="Z111"/>
  <c r="AF111"/>
  <c r="AG111"/>
  <c r="AG24" s="1"/>
  <c r="AH24" s="1"/>
  <c r="AL111"/>
  <c r="AR111"/>
  <c r="AS111"/>
  <c r="AS24" s="1"/>
  <c r="AT24" s="1"/>
  <c r="AX111"/>
  <c r="BD111"/>
  <c r="BE111"/>
  <c r="BE24" s="1"/>
  <c r="BF24" s="1"/>
  <c r="BF111"/>
  <c r="BJ111"/>
  <c r="BQ111"/>
  <c r="BQ24" s="1"/>
  <c r="K75" l="1"/>
  <c r="Q75" s="1"/>
  <c r="W75" s="1"/>
  <c r="AC75" s="1"/>
  <c r="AI75" s="1"/>
  <c r="AO75" s="1"/>
  <c r="AU75" s="1"/>
  <c r="BA75" s="1"/>
  <c r="BG75" s="1"/>
  <c r="BM75" s="1"/>
  <c r="BS75" s="1"/>
  <c r="J75"/>
  <c r="K36"/>
  <c r="J36"/>
  <c r="L46" i="16"/>
  <c r="M46" s="1"/>
  <c r="G46"/>
  <c r="G80" i="17"/>
  <c r="K80"/>
  <c r="Q80" s="1"/>
  <c r="W80" s="1"/>
  <c r="G37"/>
  <c r="L37"/>
  <c r="K20"/>
  <c r="J20"/>
  <c r="G17"/>
  <c r="K17"/>
  <c r="Q17" s="1"/>
  <c r="W17" s="1"/>
  <c r="AC17" s="1"/>
  <c r="AI17" s="1"/>
  <c r="AO17" s="1"/>
  <c r="AU17" s="1"/>
  <c r="BA17" s="1"/>
  <c r="BG17" s="1"/>
  <c r="BM17" s="1"/>
  <c r="BS17" s="1"/>
  <c r="K76" i="16"/>
  <c r="M76" s="1"/>
  <c r="J76"/>
  <c r="K34"/>
  <c r="Q34" s="1"/>
  <c r="J34"/>
  <c r="E4"/>
  <c r="BP40"/>
  <c r="G42" i="12"/>
  <c r="C42"/>
  <c r="C28"/>
  <c r="G28"/>
  <c r="Q87" i="17"/>
  <c r="W87" s="1"/>
  <c r="AC87" s="1"/>
  <c r="AI87" s="1"/>
  <c r="AO87" s="1"/>
  <c r="AU87" s="1"/>
  <c r="BA87" s="1"/>
  <c r="BG87" s="1"/>
  <c r="BM87" s="1"/>
  <c r="BS87" s="1"/>
  <c r="K107"/>
  <c r="Q107" s="1"/>
  <c r="W107" s="1"/>
  <c r="AC107" s="1"/>
  <c r="AI107" s="1"/>
  <c r="AO107" s="1"/>
  <c r="AU107" s="1"/>
  <c r="BA107" s="1"/>
  <c r="BG107" s="1"/>
  <c r="BM107" s="1"/>
  <c r="BS107" s="1"/>
  <c r="K105"/>
  <c r="M105" s="1"/>
  <c r="K94"/>
  <c r="Q94" s="1"/>
  <c r="W94" s="1"/>
  <c r="AC94" s="1"/>
  <c r="AI94" s="1"/>
  <c r="AO94" s="1"/>
  <c r="AU94" s="1"/>
  <c r="BA94" s="1"/>
  <c r="BG94" s="1"/>
  <c r="BM94" s="1"/>
  <c r="BS94" s="1"/>
  <c r="M88"/>
  <c r="BL87"/>
  <c r="AZ87"/>
  <c r="AN87"/>
  <c r="AB87"/>
  <c r="P87"/>
  <c r="L42"/>
  <c r="R42" s="1"/>
  <c r="G42"/>
  <c r="J82" i="16"/>
  <c r="K82"/>
  <c r="Q82" s="1"/>
  <c r="W82" s="1"/>
  <c r="AC82" s="1"/>
  <c r="AI82" s="1"/>
  <c r="AO82" s="1"/>
  <c r="AU82" s="1"/>
  <c r="BA82" s="1"/>
  <c r="BG82" s="1"/>
  <c r="BM82" s="1"/>
  <c r="BS82" s="1"/>
  <c r="G12"/>
  <c r="L12"/>
  <c r="C14" i="12"/>
  <c r="G14"/>
  <c r="K83" i="17"/>
  <c r="Q83" s="1"/>
  <c r="W83" s="1"/>
  <c r="AC83" s="1"/>
  <c r="AI83" s="1"/>
  <c r="AO83" s="1"/>
  <c r="AU83" s="1"/>
  <c r="BA83" s="1"/>
  <c r="BG83" s="1"/>
  <c r="BM83" s="1"/>
  <c r="BS83" s="1"/>
  <c r="J83"/>
  <c r="K44"/>
  <c r="Q44" s="1"/>
  <c r="W44" s="1"/>
  <c r="G44"/>
  <c r="K32"/>
  <c r="M32" s="1"/>
  <c r="J32"/>
  <c r="G28"/>
  <c r="K28"/>
  <c r="M28" s="1"/>
  <c r="K22"/>
  <c r="Q22" s="1"/>
  <c r="W22" s="1"/>
  <c r="AC22" s="1"/>
  <c r="AI22" s="1"/>
  <c r="AO22" s="1"/>
  <c r="AU22" s="1"/>
  <c r="BA22" s="1"/>
  <c r="BG22" s="1"/>
  <c r="BM22" s="1"/>
  <c r="BS22" s="1"/>
  <c r="J22"/>
  <c r="G91" i="16"/>
  <c r="K91"/>
  <c r="M91" s="1"/>
  <c r="K83"/>
  <c r="Q83" s="1"/>
  <c r="W83" s="1"/>
  <c r="AC83" s="1"/>
  <c r="AI83" s="1"/>
  <c r="AO83" s="1"/>
  <c r="AU83" s="1"/>
  <c r="BA83" s="1"/>
  <c r="BG83" s="1"/>
  <c r="BM83" s="1"/>
  <c r="BS83" s="1"/>
  <c r="J83"/>
  <c r="K104" i="17"/>
  <c r="M104" s="1"/>
  <c r="M95"/>
  <c r="K91"/>
  <c r="Q91" s="1"/>
  <c r="W91" s="1"/>
  <c r="AC91" s="1"/>
  <c r="AI91" s="1"/>
  <c r="AO91" s="1"/>
  <c r="AU91" s="1"/>
  <c r="BA91" s="1"/>
  <c r="BG91" s="1"/>
  <c r="BM91" s="1"/>
  <c r="BS91" s="1"/>
  <c r="K88"/>
  <c r="Q88" s="1"/>
  <c r="W46"/>
  <c r="AC46" s="1"/>
  <c r="AI46" s="1"/>
  <c r="AO46" s="1"/>
  <c r="AU46" s="1"/>
  <c r="BA46" s="1"/>
  <c r="BG46" s="1"/>
  <c r="BM46" s="1"/>
  <c r="BS46" s="1"/>
  <c r="W35"/>
  <c r="AC35" s="1"/>
  <c r="AI35" s="1"/>
  <c r="AO35" s="1"/>
  <c r="AU35" s="1"/>
  <c r="BA35" s="1"/>
  <c r="BG35" s="1"/>
  <c r="BM35" s="1"/>
  <c r="BS35" s="1"/>
  <c r="AI31" i="16"/>
  <c r="AO31" s="1"/>
  <c r="AU31" s="1"/>
  <c r="BA31" s="1"/>
  <c r="BG31" s="1"/>
  <c r="BM31" s="1"/>
  <c r="BS31" s="1"/>
  <c r="W11"/>
  <c r="AC11" s="1"/>
  <c r="AI11" s="1"/>
  <c r="AO11" s="1"/>
  <c r="AU11" s="1"/>
  <c r="BA11" s="1"/>
  <c r="BG11" s="1"/>
  <c r="BM11" s="1"/>
  <c r="BS11" s="1"/>
  <c r="B21" i="12"/>
  <c r="C21" s="1"/>
  <c r="G46" i="17"/>
  <c r="L46"/>
  <c r="R46" s="1"/>
  <c r="G27"/>
  <c r="K27"/>
  <c r="Q27" s="1"/>
  <c r="W27" s="1"/>
  <c r="AC27" s="1"/>
  <c r="AI27" s="1"/>
  <c r="AO27" s="1"/>
  <c r="AU27" s="1"/>
  <c r="BA27" s="1"/>
  <c r="BG27" s="1"/>
  <c r="BM27" s="1"/>
  <c r="BS27" s="1"/>
  <c r="G18"/>
  <c r="K18"/>
  <c r="M18" s="1"/>
  <c r="K86" i="16"/>
  <c r="Q86" s="1"/>
  <c r="W86" s="1"/>
  <c r="AC86" s="1"/>
  <c r="AI86" s="1"/>
  <c r="AO86" s="1"/>
  <c r="AU86" s="1"/>
  <c r="BA86" s="1"/>
  <c r="BG86" s="1"/>
  <c r="BM86" s="1"/>
  <c r="BS86" s="1"/>
  <c r="J86"/>
  <c r="K78"/>
  <c r="Q78" s="1"/>
  <c r="W78" s="1"/>
  <c r="AC78" s="1"/>
  <c r="AI78" s="1"/>
  <c r="AO78" s="1"/>
  <c r="AU78" s="1"/>
  <c r="BA78" s="1"/>
  <c r="BG78" s="1"/>
  <c r="BM78" s="1"/>
  <c r="BS78" s="1"/>
  <c r="J78"/>
  <c r="G48"/>
  <c r="K48"/>
  <c r="G47" i="12"/>
  <c r="C47"/>
  <c r="C32"/>
  <c r="G32"/>
  <c r="K111" i="17"/>
  <c r="Q111" s="1"/>
  <c r="W111" s="1"/>
  <c r="AC111" s="1"/>
  <c r="AI111" s="1"/>
  <c r="AO111" s="1"/>
  <c r="AU111" s="1"/>
  <c r="BA111" s="1"/>
  <c r="BG111" s="1"/>
  <c r="BM111" s="1"/>
  <c r="W102"/>
  <c r="W98"/>
  <c r="W90"/>
  <c r="AC90" s="1"/>
  <c r="AI90" s="1"/>
  <c r="AO90" s="1"/>
  <c r="AU90" s="1"/>
  <c r="BA90" s="1"/>
  <c r="BG90" s="1"/>
  <c r="BM90" s="1"/>
  <c r="BS90" s="1"/>
  <c r="M17"/>
  <c r="AI12"/>
  <c r="AO12" s="1"/>
  <c r="AU12" s="1"/>
  <c r="BA12" s="1"/>
  <c r="BG12" s="1"/>
  <c r="BM12" s="1"/>
  <c r="BS12" s="1"/>
  <c r="M94" i="16"/>
  <c r="S89"/>
  <c r="S85"/>
  <c r="W32"/>
  <c r="AC32" s="1"/>
  <c r="AI32" s="1"/>
  <c r="AO32" s="1"/>
  <c r="AU32" s="1"/>
  <c r="BA32" s="1"/>
  <c r="BG32" s="1"/>
  <c r="BM32" s="1"/>
  <c r="BS32" s="1"/>
  <c r="W28"/>
  <c r="AC28" s="1"/>
  <c r="AI28" s="1"/>
  <c r="AO28" s="1"/>
  <c r="AU28" s="1"/>
  <c r="BA28" s="1"/>
  <c r="BG28" s="1"/>
  <c r="BM28" s="1"/>
  <c r="BS28" s="1"/>
  <c r="AO12"/>
  <c r="AU12" s="1"/>
  <c r="BA12" s="1"/>
  <c r="BG12" s="1"/>
  <c r="BM12" s="1"/>
  <c r="BS12" s="1"/>
  <c r="W86" i="17"/>
  <c r="AC86" s="1"/>
  <c r="AI86" s="1"/>
  <c r="AO86" s="1"/>
  <c r="AU86" s="1"/>
  <c r="BA86" s="1"/>
  <c r="BG86" s="1"/>
  <c r="BM86" s="1"/>
  <c r="BS86" s="1"/>
  <c r="BR79"/>
  <c r="BF79"/>
  <c r="AT79"/>
  <c r="AH79"/>
  <c r="V79"/>
  <c r="J79"/>
  <c r="BR46"/>
  <c r="AN46"/>
  <c r="V46"/>
  <c r="AC45"/>
  <c r="AI45" s="1"/>
  <c r="AO45" s="1"/>
  <c r="AU45" s="1"/>
  <c r="BA45" s="1"/>
  <c r="BG45" s="1"/>
  <c r="BM45" s="1"/>
  <c r="BS45" s="1"/>
  <c r="M35"/>
  <c r="K33"/>
  <c r="Q33" s="1"/>
  <c r="K29"/>
  <c r="W24"/>
  <c r="AC24" s="1"/>
  <c r="AI24" s="1"/>
  <c r="AO24" s="1"/>
  <c r="AU24" s="1"/>
  <c r="BA24" s="1"/>
  <c r="BG24" s="1"/>
  <c r="BM24" s="1"/>
  <c r="BL22"/>
  <c r="P22"/>
  <c r="K14"/>
  <c r="K10"/>
  <c r="M10" s="1"/>
  <c r="AT110" i="16"/>
  <c r="AB110"/>
  <c r="K104"/>
  <c r="M104" s="1"/>
  <c r="K100"/>
  <c r="M100" s="1"/>
  <c r="K96"/>
  <c r="M95"/>
  <c r="K92"/>
  <c r="W90"/>
  <c r="AC90" s="1"/>
  <c r="AI90" s="1"/>
  <c r="AO90" s="1"/>
  <c r="AU90" s="1"/>
  <c r="BA90" s="1"/>
  <c r="BG90" s="1"/>
  <c r="BM90" s="1"/>
  <c r="BS90" s="1"/>
  <c r="M89"/>
  <c r="AT87"/>
  <c r="M85"/>
  <c r="W81"/>
  <c r="AC81" s="1"/>
  <c r="AI81" s="1"/>
  <c r="AO81" s="1"/>
  <c r="AU81" s="1"/>
  <c r="BA81" s="1"/>
  <c r="BG81" s="1"/>
  <c r="BM81" s="1"/>
  <c r="BS81" s="1"/>
  <c r="BR79"/>
  <c r="V79"/>
  <c r="G79"/>
  <c r="K49"/>
  <c r="M49" s="1"/>
  <c r="K44"/>
  <c r="Q44" s="1"/>
  <c r="W44" s="1"/>
  <c r="AC44" s="1"/>
  <c r="AI44" s="1"/>
  <c r="AO44" s="1"/>
  <c r="AU44" s="1"/>
  <c r="BA44" s="1"/>
  <c r="BG44" s="1"/>
  <c r="BM44" s="1"/>
  <c r="AZ42"/>
  <c r="BR37"/>
  <c r="V37"/>
  <c r="G37"/>
  <c r="M32"/>
  <c r="AZ31"/>
  <c r="M28"/>
  <c r="BF22"/>
  <c r="AT22"/>
  <c r="AH22"/>
  <c r="J22"/>
  <c r="BR12"/>
  <c r="AN23"/>
  <c r="V12"/>
  <c r="G31" i="12"/>
  <c r="G27"/>
  <c r="G19"/>
  <c r="G13"/>
  <c r="M86" i="17"/>
  <c r="K79"/>
  <c r="Q79" s="1"/>
  <c r="W79" s="1"/>
  <c r="AC79" s="1"/>
  <c r="AI79" s="1"/>
  <c r="AO79" s="1"/>
  <c r="AU79" s="1"/>
  <c r="BA79" s="1"/>
  <c r="BG79" s="1"/>
  <c r="BM79" s="1"/>
  <c r="BS79" s="1"/>
  <c r="K78"/>
  <c r="Q78" s="1"/>
  <c r="W78" s="1"/>
  <c r="AC78" s="1"/>
  <c r="AI78" s="1"/>
  <c r="AO78" s="1"/>
  <c r="AU78" s="1"/>
  <c r="BA78" s="1"/>
  <c r="BG78" s="1"/>
  <c r="BM78" s="1"/>
  <c r="BS78" s="1"/>
  <c r="K49"/>
  <c r="AZ46"/>
  <c r="AH46"/>
  <c r="S34"/>
  <c r="K34"/>
  <c r="Q34" s="1"/>
  <c r="W34" s="1"/>
  <c r="AC34" s="1"/>
  <c r="AI34" s="1"/>
  <c r="AO34" s="1"/>
  <c r="AU34" s="1"/>
  <c r="BA34" s="1"/>
  <c r="BG34" s="1"/>
  <c r="BM34" s="1"/>
  <c r="BS34" s="1"/>
  <c r="AH31"/>
  <c r="V31"/>
  <c r="J31"/>
  <c r="K30"/>
  <c r="Q30" s="1"/>
  <c r="W30" s="1"/>
  <c r="AC30" s="1"/>
  <c r="AI30" s="1"/>
  <c r="AO30" s="1"/>
  <c r="AU30" s="1"/>
  <c r="BA30" s="1"/>
  <c r="BG30" s="1"/>
  <c r="BM30" s="1"/>
  <c r="BS30" s="1"/>
  <c r="J29"/>
  <c r="J14"/>
  <c r="BF110" i="16"/>
  <c r="AN110"/>
  <c r="J110"/>
  <c r="K108"/>
  <c r="M108" s="1"/>
  <c r="J104"/>
  <c r="J96"/>
  <c r="K93"/>
  <c r="Q93" s="1"/>
  <c r="W93" s="1"/>
  <c r="AC93" s="1"/>
  <c r="AI93" s="1"/>
  <c r="AO93" s="1"/>
  <c r="AU93" s="1"/>
  <c r="BA93" s="1"/>
  <c r="BG93" s="1"/>
  <c r="BM93" s="1"/>
  <c r="BS93" s="1"/>
  <c r="J92"/>
  <c r="BF87"/>
  <c r="L87"/>
  <c r="M82"/>
  <c r="M81"/>
  <c r="J49"/>
  <c r="K36"/>
  <c r="Q36" s="1"/>
  <c r="W36" s="1"/>
  <c r="AC36" s="1"/>
  <c r="AI36" s="1"/>
  <c r="AO36" s="1"/>
  <c r="AU36" s="1"/>
  <c r="BA36" s="1"/>
  <c r="BG36" s="1"/>
  <c r="BM36" s="1"/>
  <c r="BS36" s="1"/>
  <c r="K35"/>
  <c r="Q35" s="1"/>
  <c r="W35" s="1"/>
  <c r="AC35" s="1"/>
  <c r="AI35" s="1"/>
  <c r="AO35" s="1"/>
  <c r="AU35" s="1"/>
  <c r="BA35" s="1"/>
  <c r="BG35" s="1"/>
  <c r="BM35" s="1"/>
  <c r="BS35" s="1"/>
  <c r="K33"/>
  <c r="Q33" s="1"/>
  <c r="K22"/>
  <c r="Q22" s="1"/>
  <c r="W22" s="1"/>
  <c r="AC22" s="1"/>
  <c r="AI22" s="1"/>
  <c r="AO22" s="1"/>
  <c r="AU22" s="1"/>
  <c r="BA22" s="1"/>
  <c r="BG22" s="1"/>
  <c r="BM22" s="1"/>
  <c r="BS22" s="1"/>
  <c r="AH12"/>
  <c r="K7"/>
  <c r="Q7" s="1"/>
  <c r="W7" s="1"/>
  <c r="AC7" s="1"/>
  <c r="AI7" s="1"/>
  <c r="AO7" s="1"/>
  <c r="AU7" s="1"/>
  <c r="BA7" s="1"/>
  <c r="BG7" s="1"/>
  <c r="BM7" s="1"/>
  <c r="BS7" s="1"/>
  <c r="W82" i="17"/>
  <c r="AC82" s="1"/>
  <c r="AI82" s="1"/>
  <c r="AO82" s="1"/>
  <c r="AU82" s="1"/>
  <c r="BA82" s="1"/>
  <c r="BG82" s="1"/>
  <c r="BM82" s="1"/>
  <c r="BS82" s="1"/>
  <c r="M75"/>
  <c r="W74"/>
  <c r="AC74" s="1"/>
  <c r="AI74" s="1"/>
  <c r="AO74" s="1"/>
  <c r="AU74" s="1"/>
  <c r="BA74" s="1"/>
  <c r="BG74" s="1"/>
  <c r="BM74" s="1"/>
  <c r="BS74" s="1"/>
  <c r="K72"/>
  <c r="M72" s="1"/>
  <c r="BL46"/>
  <c r="AT46"/>
  <c r="P46"/>
  <c r="J46"/>
  <c r="M34"/>
  <c r="K31"/>
  <c r="Q31" s="1"/>
  <c r="W31" s="1"/>
  <c r="AC31" s="1"/>
  <c r="AI31" s="1"/>
  <c r="AO31" s="1"/>
  <c r="AU31" s="1"/>
  <c r="BA31" s="1"/>
  <c r="BG31" s="1"/>
  <c r="BM31" s="1"/>
  <c r="BS31" s="1"/>
  <c r="M30"/>
  <c r="K23"/>
  <c r="Q23" s="1"/>
  <c r="W23" s="1"/>
  <c r="AC23" s="1"/>
  <c r="AI23" s="1"/>
  <c r="AO23" s="1"/>
  <c r="AU23" s="1"/>
  <c r="BA23" s="1"/>
  <c r="BG23" s="1"/>
  <c r="BM23" s="1"/>
  <c r="BS23" s="1"/>
  <c r="K15"/>
  <c r="Q15" s="1"/>
  <c r="BR110" i="16"/>
  <c r="AZ110"/>
  <c r="V110"/>
  <c r="K110"/>
  <c r="Q110" s="1"/>
  <c r="W110" s="1"/>
  <c r="AC110" s="1"/>
  <c r="AI110" s="1"/>
  <c r="AO110" s="1"/>
  <c r="AU110" s="1"/>
  <c r="BA110" s="1"/>
  <c r="BG110" s="1"/>
  <c r="BM110" s="1"/>
  <c r="BS110" s="1"/>
  <c r="K98"/>
  <c r="Q98" s="1"/>
  <c r="W98" s="1"/>
  <c r="AC98" s="1"/>
  <c r="AI98" s="1"/>
  <c r="AO98" s="1"/>
  <c r="AU98" s="1"/>
  <c r="BA98" s="1"/>
  <c r="BG98" s="1"/>
  <c r="BM98" s="1"/>
  <c r="BS98" s="1"/>
  <c r="K94"/>
  <c r="Q94" s="1"/>
  <c r="W94" s="1"/>
  <c r="AC94" s="1"/>
  <c r="AI94" s="1"/>
  <c r="AO94" s="1"/>
  <c r="AU94" s="1"/>
  <c r="BA94" s="1"/>
  <c r="BG94" s="1"/>
  <c r="BM94" s="1"/>
  <c r="BS94" s="1"/>
  <c r="BR87"/>
  <c r="K87"/>
  <c r="Q87" s="1"/>
  <c r="W87" s="1"/>
  <c r="AC87" s="1"/>
  <c r="AI87" s="1"/>
  <c r="AO87" s="1"/>
  <c r="AU87" s="1"/>
  <c r="BA87" s="1"/>
  <c r="BG87" s="1"/>
  <c r="BM87" s="1"/>
  <c r="BS87" s="1"/>
  <c r="M86"/>
  <c r="K80"/>
  <c r="AT79"/>
  <c r="M78"/>
  <c r="W27"/>
  <c r="AC27" s="1"/>
  <c r="AI27" s="1"/>
  <c r="AO27" s="1"/>
  <c r="AU27" s="1"/>
  <c r="BA27" s="1"/>
  <c r="BG27" s="1"/>
  <c r="BM27" s="1"/>
  <c r="BS27" s="1"/>
  <c r="Q10"/>
  <c r="W10" s="1"/>
  <c r="AC10" s="1"/>
  <c r="AI10" s="1"/>
  <c r="AO10" s="1"/>
  <c r="AU10" s="1"/>
  <c r="BA10" s="1"/>
  <c r="BG10" s="1"/>
  <c r="BM10" s="1"/>
  <c r="BS10" s="1"/>
  <c r="AJ108" i="17"/>
  <c r="AD93"/>
  <c r="S88"/>
  <c r="W88"/>
  <c r="AC88" s="1"/>
  <c r="AI88" s="1"/>
  <c r="AO88" s="1"/>
  <c r="AU88" s="1"/>
  <c r="BA88" s="1"/>
  <c r="BG88" s="1"/>
  <c r="BM88" s="1"/>
  <c r="BS88" s="1"/>
  <c r="M107"/>
  <c r="R107"/>
  <c r="K106"/>
  <c r="J106"/>
  <c r="AD104"/>
  <c r="R98"/>
  <c r="M98"/>
  <c r="X97"/>
  <c r="K97"/>
  <c r="J97"/>
  <c r="AT111"/>
  <c r="G110"/>
  <c r="J105"/>
  <c r="AC98"/>
  <c r="AI98" s="1"/>
  <c r="AO98" s="1"/>
  <c r="AU98" s="1"/>
  <c r="BA98" s="1"/>
  <c r="BG98" s="1"/>
  <c r="BM98" s="1"/>
  <c r="BS98" s="1"/>
  <c r="AH111"/>
  <c r="Q109"/>
  <c r="X105"/>
  <c r="W103"/>
  <c r="AC103" s="1"/>
  <c r="AI103" s="1"/>
  <c r="AO103" s="1"/>
  <c r="AU103" s="1"/>
  <c r="BA103" s="1"/>
  <c r="BG103" s="1"/>
  <c r="BM103" s="1"/>
  <c r="BS103" s="1"/>
  <c r="M82"/>
  <c r="M74"/>
  <c r="AD109"/>
  <c r="S80"/>
  <c r="R79"/>
  <c r="M79"/>
  <c r="BL110"/>
  <c r="BK111"/>
  <c r="AZ110"/>
  <c r="AY111"/>
  <c r="AN110"/>
  <c r="AM111"/>
  <c r="AB110"/>
  <c r="AA111"/>
  <c r="P110"/>
  <c r="O111"/>
  <c r="X101"/>
  <c r="J101"/>
  <c r="K101"/>
  <c r="AD100"/>
  <c r="M96"/>
  <c r="Q96"/>
  <c r="M89"/>
  <c r="Q89"/>
  <c r="W89" s="1"/>
  <c r="AC89" s="1"/>
  <c r="AI89" s="1"/>
  <c r="AO89" s="1"/>
  <c r="AU89" s="1"/>
  <c r="BA89" s="1"/>
  <c r="BG89" s="1"/>
  <c r="BM89" s="1"/>
  <c r="BS89" s="1"/>
  <c r="R110"/>
  <c r="F111"/>
  <c r="M99"/>
  <c r="J109"/>
  <c r="M103"/>
  <c r="AC102"/>
  <c r="AI102" s="1"/>
  <c r="AO102" s="1"/>
  <c r="AU102" s="1"/>
  <c r="BA102" s="1"/>
  <c r="BG102" s="1"/>
  <c r="BM102" s="1"/>
  <c r="BS102" s="1"/>
  <c r="M102"/>
  <c r="R102"/>
  <c r="AJ92"/>
  <c r="AE88"/>
  <c r="AJ88"/>
  <c r="R87"/>
  <c r="M87"/>
  <c r="Q105"/>
  <c r="W105" s="1"/>
  <c r="AC105" s="1"/>
  <c r="AI105" s="1"/>
  <c r="AO105" s="1"/>
  <c r="AU105" s="1"/>
  <c r="BA105" s="1"/>
  <c r="BG105" s="1"/>
  <c r="BM105" s="1"/>
  <c r="BS105" s="1"/>
  <c r="W99"/>
  <c r="AC99" s="1"/>
  <c r="AI99" s="1"/>
  <c r="AO99" s="1"/>
  <c r="AU99" s="1"/>
  <c r="BA99" s="1"/>
  <c r="BG99" s="1"/>
  <c r="BM99" s="1"/>
  <c r="BS99" s="1"/>
  <c r="X106"/>
  <c r="M108"/>
  <c r="Q108"/>
  <c r="K73"/>
  <c r="J73"/>
  <c r="M46"/>
  <c r="M44"/>
  <c r="R44"/>
  <c r="R31"/>
  <c r="M31"/>
  <c r="M20"/>
  <c r="Q20"/>
  <c r="W20" s="1"/>
  <c r="AC20" s="1"/>
  <c r="AI20" s="1"/>
  <c r="AO20" s="1"/>
  <c r="AU20" s="1"/>
  <c r="BA20" s="1"/>
  <c r="BG20" s="1"/>
  <c r="BM20" s="1"/>
  <c r="BS20" s="1"/>
  <c r="K100"/>
  <c r="AD96"/>
  <c r="R94"/>
  <c r="R90"/>
  <c r="X89"/>
  <c r="J89"/>
  <c r="Y88"/>
  <c r="Q104"/>
  <c r="R103"/>
  <c r="J102"/>
  <c r="R99"/>
  <c r="J98"/>
  <c r="G96"/>
  <c r="R95"/>
  <c r="J94"/>
  <c r="K93"/>
  <c r="Q92"/>
  <c r="R91"/>
  <c r="J90"/>
  <c r="G88"/>
  <c r="G87"/>
  <c r="J86"/>
  <c r="AD85"/>
  <c r="K85"/>
  <c r="Q84"/>
  <c r="R83"/>
  <c r="J82"/>
  <c r="K81"/>
  <c r="G79"/>
  <c r="J78"/>
  <c r="K77"/>
  <c r="Q76"/>
  <c r="R75"/>
  <c r="J74"/>
  <c r="X72"/>
  <c r="AD49"/>
  <c r="Q49"/>
  <c r="BL42"/>
  <c r="AZ42"/>
  <c r="AN42"/>
  <c r="AB42"/>
  <c r="P42"/>
  <c r="AE45"/>
  <c r="AJ45"/>
  <c r="M29"/>
  <c r="Q29"/>
  <c r="M26"/>
  <c r="Q26"/>
  <c r="W26" s="1"/>
  <c r="AC26" s="1"/>
  <c r="AI26" s="1"/>
  <c r="AO26" s="1"/>
  <c r="AU26" s="1"/>
  <c r="BA26" s="1"/>
  <c r="BG26" s="1"/>
  <c r="BM26" s="1"/>
  <c r="BS26" s="1"/>
  <c r="M14"/>
  <c r="Q14"/>
  <c r="S13"/>
  <c r="W13"/>
  <c r="R12"/>
  <c r="M12"/>
  <c r="AD71"/>
  <c r="K71"/>
  <c r="M49"/>
  <c r="K48"/>
  <c r="Q48" s="1"/>
  <c r="W48" s="1"/>
  <c r="AC48" s="1"/>
  <c r="AI48" s="1"/>
  <c r="AO48" s="1"/>
  <c r="AU48" s="1"/>
  <c r="BA48" s="1"/>
  <c r="BG48" s="1"/>
  <c r="BM48" s="1"/>
  <c r="BS48" s="1"/>
  <c r="R47"/>
  <c r="M42"/>
  <c r="BR37"/>
  <c r="BF37"/>
  <c r="AT37"/>
  <c r="AH37"/>
  <c r="V37"/>
  <c r="J37"/>
  <c r="S30"/>
  <c r="S26"/>
  <c r="X73"/>
  <c r="R48"/>
  <c r="Q72"/>
  <c r="W72" s="1"/>
  <c r="AC72" s="1"/>
  <c r="AI72" s="1"/>
  <c r="AO72" s="1"/>
  <c r="AU72" s="1"/>
  <c r="BA72" s="1"/>
  <c r="BG72" s="1"/>
  <c r="BM72" s="1"/>
  <c r="BS72" s="1"/>
  <c r="BQ25"/>
  <c r="BE25"/>
  <c r="AS25"/>
  <c r="AG25"/>
  <c r="U25"/>
  <c r="I25"/>
  <c r="K47"/>
  <c r="Q47" s="1"/>
  <c r="W47" s="1"/>
  <c r="AC47" s="1"/>
  <c r="AI47" s="1"/>
  <c r="AO47" s="1"/>
  <c r="AU47" s="1"/>
  <c r="BA47" s="1"/>
  <c r="BG47" s="1"/>
  <c r="BM47" s="1"/>
  <c r="BS47" s="1"/>
  <c r="J47"/>
  <c r="R37"/>
  <c r="M37"/>
  <c r="AJ36"/>
  <c r="M36"/>
  <c r="Q36"/>
  <c r="R86"/>
  <c r="AD84"/>
  <c r="R82"/>
  <c r="X81"/>
  <c r="AD80"/>
  <c r="R78"/>
  <c r="X77"/>
  <c r="AD76"/>
  <c r="R74"/>
  <c r="S45"/>
  <c r="M45"/>
  <c r="AC44"/>
  <c r="AI44" s="1"/>
  <c r="AO44" s="1"/>
  <c r="AU44" s="1"/>
  <c r="BA44" s="1"/>
  <c r="BG44" s="1"/>
  <c r="BM44" s="1"/>
  <c r="BS44" s="1"/>
  <c r="Y20"/>
  <c r="AD10"/>
  <c r="M8"/>
  <c r="R8"/>
  <c r="L110" i="16"/>
  <c r="G110"/>
  <c r="F111"/>
  <c r="AD108"/>
  <c r="X105"/>
  <c r="X97"/>
  <c r="S95"/>
  <c r="W95"/>
  <c r="R79"/>
  <c r="R35" i="17"/>
  <c r="X34"/>
  <c r="J34"/>
  <c r="AD33"/>
  <c r="AJ32"/>
  <c r="Q32"/>
  <c r="G31"/>
  <c r="X30"/>
  <c r="J30"/>
  <c r="AD29"/>
  <c r="AJ28"/>
  <c r="Q28"/>
  <c r="R27"/>
  <c r="X26"/>
  <c r="J26"/>
  <c r="BK23"/>
  <c r="AY23"/>
  <c r="AM23"/>
  <c r="AA23"/>
  <c r="O23"/>
  <c r="R23" s="1"/>
  <c r="G23"/>
  <c r="L22"/>
  <c r="AD20"/>
  <c r="AJ18"/>
  <c r="R17"/>
  <c r="X15"/>
  <c r="J15"/>
  <c r="AD14"/>
  <c r="AJ13"/>
  <c r="G12"/>
  <c r="J10"/>
  <c r="R7"/>
  <c r="J108" i="16"/>
  <c r="AD107"/>
  <c r="Q107"/>
  <c r="G106"/>
  <c r="Q104"/>
  <c r="Q99"/>
  <c r="G98"/>
  <c r="AD104"/>
  <c r="AJ103"/>
  <c r="M96"/>
  <c r="Q96"/>
  <c r="M92"/>
  <c r="Q92"/>
  <c r="BQ111"/>
  <c r="BE111"/>
  <c r="AS111"/>
  <c r="AG111"/>
  <c r="U111"/>
  <c r="I111"/>
  <c r="R109"/>
  <c r="M107"/>
  <c r="K103"/>
  <c r="K102"/>
  <c r="Q102" s="1"/>
  <c r="W102" s="1"/>
  <c r="AC102" s="1"/>
  <c r="AI102" s="1"/>
  <c r="AO102" s="1"/>
  <c r="AU102" s="1"/>
  <c r="BA102" s="1"/>
  <c r="BG102" s="1"/>
  <c r="BM102" s="1"/>
  <c r="BS102" s="1"/>
  <c r="M99"/>
  <c r="K11" i="17"/>
  <c r="Q11" s="1"/>
  <c r="W11" s="1"/>
  <c r="AC11" s="1"/>
  <c r="AI11" s="1"/>
  <c r="AO11" s="1"/>
  <c r="AU11" s="1"/>
  <c r="BA11" s="1"/>
  <c r="BG11" s="1"/>
  <c r="BM11" s="1"/>
  <c r="BS11" s="1"/>
  <c r="J11"/>
  <c r="K7"/>
  <c r="Q7" s="1"/>
  <c r="W7" s="1"/>
  <c r="AC7" s="1"/>
  <c r="AI7" s="1"/>
  <c r="AO7" s="1"/>
  <c r="AU7" s="1"/>
  <c r="BA7" s="1"/>
  <c r="BG7" s="1"/>
  <c r="BM7" s="1"/>
  <c r="BS7" s="1"/>
  <c r="J7"/>
  <c r="R102" i="16"/>
  <c r="K101"/>
  <c r="Q101" s="1"/>
  <c r="W101" s="1"/>
  <c r="AC101" s="1"/>
  <c r="AI101" s="1"/>
  <c r="AO101" s="1"/>
  <c r="AU101" s="1"/>
  <c r="BA101" s="1"/>
  <c r="BG101" s="1"/>
  <c r="BM101" s="1"/>
  <c r="BS101" s="1"/>
  <c r="J101"/>
  <c r="R87"/>
  <c r="K9" i="17"/>
  <c r="Q9" s="1"/>
  <c r="W9" s="1"/>
  <c r="AC9" s="1"/>
  <c r="AI9" s="1"/>
  <c r="AO9" s="1"/>
  <c r="AU9" s="1"/>
  <c r="BA9" s="1"/>
  <c r="BG9" s="1"/>
  <c r="BM9" s="1"/>
  <c r="BS9" s="1"/>
  <c r="Q100" i="16"/>
  <c r="W100" s="1"/>
  <c r="AC100" s="1"/>
  <c r="AI100" s="1"/>
  <c r="AO100" s="1"/>
  <c r="AU100" s="1"/>
  <c r="BA100" s="1"/>
  <c r="BG100" s="1"/>
  <c r="BM100" s="1"/>
  <c r="BS100" s="1"/>
  <c r="S11" i="17"/>
  <c r="X11"/>
  <c r="K109" i="16"/>
  <c r="Q109" s="1"/>
  <c r="W109" s="1"/>
  <c r="AC109" s="1"/>
  <c r="AI109" s="1"/>
  <c r="AO109" s="1"/>
  <c r="AU109" s="1"/>
  <c r="BA109" s="1"/>
  <c r="BG109" s="1"/>
  <c r="BM109" s="1"/>
  <c r="BS109" s="1"/>
  <c r="J109"/>
  <c r="M106"/>
  <c r="R106"/>
  <c r="K105"/>
  <c r="Q105" s="1"/>
  <c r="W105" s="1"/>
  <c r="AC105" s="1"/>
  <c r="AI105" s="1"/>
  <c r="AO105" s="1"/>
  <c r="AU105" s="1"/>
  <c r="BA105" s="1"/>
  <c r="BG105" s="1"/>
  <c r="BM105" s="1"/>
  <c r="BS105" s="1"/>
  <c r="J105"/>
  <c r="X101"/>
  <c r="Y100"/>
  <c r="AD100"/>
  <c r="AJ99"/>
  <c r="R98"/>
  <c r="K97"/>
  <c r="Q97" s="1"/>
  <c r="W97" s="1"/>
  <c r="AC97" s="1"/>
  <c r="AI97" s="1"/>
  <c r="AO97" s="1"/>
  <c r="AU97" s="1"/>
  <c r="BA97" s="1"/>
  <c r="BG97" s="1"/>
  <c r="BM97" s="1"/>
  <c r="BS97" s="1"/>
  <c r="J97"/>
  <c r="M80"/>
  <c r="Q80"/>
  <c r="Q10" i="17"/>
  <c r="W10" s="1"/>
  <c r="AC10" s="1"/>
  <c r="AI10" s="1"/>
  <c r="AO10" s="1"/>
  <c r="AU10" s="1"/>
  <c r="BA10" s="1"/>
  <c r="BG10" s="1"/>
  <c r="BM10" s="1"/>
  <c r="BS10" s="1"/>
  <c r="AC8"/>
  <c r="AI8" s="1"/>
  <c r="AO8" s="1"/>
  <c r="AU8" s="1"/>
  <c r="BA8" s="1"/>
  <c r="BG8" s="1"/>
  <c r="BM8" s="1"/>
  <c r="BS8" s="1"/>
  <c r="Q108" i="16"/>
  <c r="W108" s="1"/>
  <c r="AC108" s="1"/>
  <c r="AI108" s="1"/>
  <c r="AO108" s="1"/>
  <c r="AU108" s="1"/>
  <c r="BA108" s="1"/>
  <c r="BG108" s="1"/>
  <c r="BM108" s="1"/>
  <c r="BS108" s="1"/>
  <c r="J100"/>
  <c r="M93"/>
  <c r="AD45"/>
  <c r="R37"/>
  <c r="M34"/>
  <c r="AD96"/>
  <c r="AJ95"/>
  <c r="R94"/>
  <c r="J93"/>
  <c r="AD92"/>
  <c r="AJ91"/>
  <c r="Q91"/>
  <c r="R90"/>
  <c r="X89"/>
  <c r="J89"/>
  <c r="AD88"/>
  <c r="K88"/>
  <c r="J87"/>
  <c r="R86"/>
  <c r="X85"/>
  <c r="J85"/>
  <c r="AD84"/>
  <c r="K84"/>
  <c r="R82"/>
  <c r="J81"/>
  <c r="AD80"/>
  <c r="J79"/>
  <c r="R78"/>
  <c r="W74"/>
  <c r="AC74" s="1"/>
  <c r="AI74" s="1"/>
  <c r="AO74" s="1"/>
  <c r="AU74" s="1"/>
  <c r="BA74" s="1"/>
  <c r="BG74" s="1"/>
  <c r="BM74" s="1"/>
  <c r="BS74" s="1"/>
  <c r="J72"/>
  <c r="BL46"/>
  <c r="AZ46"/>
  <c r="AN46"/>
  <c r="AB46"/>
  <c r="P46"/>
  <c r="M27"/>
  <c r="AZ24"/>
  <c r="AY25"/>
  <c r="O25"/>
  <c r="P24"/>
  <c r="X77"/>
  <c r="AJ75"/>
  <c r="M74"/>
  <c r="R74"/>
  <c r="K73"/>
  <c r="Q73" s="1"/>
  <c r="W73" s="1"/>
  <c r="AC73" s="1"/>
  <c r="AI73" s="1"/>
  <c r="AO73" s="1"/>
  <c r="AU73" s="1"/>
  <c r="BA73" s="1"/>
  <c r="BG73" s="1"/>
  <c r="BM73" s="1"/>
  <c r="BS73" s="1"/>
  <c r="J73"/>
  <c r="AD72"/>
  <c r="M45"/>
  <c r="Q45"/>
  <c r="BR23"/>
  <c r="V23"/>
  <c r="R9" i="17"/>
  <c r="R83" i="16"/>
  <c r="K79"/>
  <c r="Q79" s="1"/>
  <c r="W79" s="1"/>
  <c r="AC79" s="1"/>
  <c r="AI79" s="1"/>
  <c r="AO79" s="1"/>
  <c r="AU79" s="1"/>
  <c r="BA79" s="1"/>
  <c r="BG79" s="1"/>
  <c r="BM79" s="1"/>
  <c r="BS79" s="1"/>
  <c r="Q76"/>
  <c r="W76" s="1"/>
  <c r="AC76" s="1"/>
  <c r="AI76" s="1"/>
  <c r="AO76" s="1"/>
  <c r="AU76" s="1"/>
  <c r="BA76" s="1"/>
  <c r="BG76" s="1"/>
  <c r="BM76" s="1"/>
  <c r="BS76" s="1"/>
  <c r="K75"/>
  <c r="Q75" s="1"/>
  <c r="Q49"/>
  <c r="W49" s="1"/>
  <c r="AC49" s="1"/>
  <c r="AI49" s="1"/>
  <c r="AO49" s="1"/>
  <c r="AU49" s="1"/>
  <c r="BA49" s="1"/>
  <c r="BG49" s="1"/>
  <c r="BM49" s="1"/>
  <c r="BS49" s="1"/>
  <c r="K47"/>
  <c r="Q47" s="1"/>
  <c r="W47" s="1"/>
  <c r="AC47" s="1"/>
  <c r="AI47" s="1"/>
  <c r="AO47" s="1"/>
  <c r="AU47" s="1"/>
  <c r="BA47" s="1"/>
  <c r="BG47" s="1"/>
  <c r="BM47" s="1"/>
  <c r="BS47" s="1"/>
  <c r="R46"/>
  <c r="AJ71"/>
  <c r="AJ48"/>
  <c r="M48"/>
  <c r="Q48"/>
  <c r="R47"/>
  <c r="S33"/>
  <c r="W33"/>
  <c r="AC33" s="1"/>
  <c r="AI33" s="1"/>
  <c r="AO33" s="1"/>
  <c r="AU33" s="1"/>
  <c r="BA33" s="1"/>
  <c r="BG33" s="1"/>
  <c r="BM33" s="1"/>
  <c r="BS33" s="1"/>
  <c r="M75"/>
  <c r="K71"/>
  <c r="K77"/>
  <c r="J77"/>
  <c r="S73"/>
  <c r="X73"/>
  <c r="R42"/>
  <c r="M42"/>
  <c r="R93"/>
  <c r="R81"/>
  <c r="X76"/>
  <c r="Q72"/>
  <c r="W72" s="1"/>
  <c r="AC72" s="1"/>
  <c r="AI72" s="1"/>
  <c r="AO72" s="1"/>
  <c r="AU72" s="1"/>
  <c r="BA72" s="1"/>
  <c r="BG72" s="1"/>
  <c r="BM72" s="1"/>
  <c r="BS72" s="1"/>
  <c r="X49"/>
  <c r="BS44"/>
  <c r="M35"/>
  <c r="BK25"/>
  <c r="AD20"/>
  <c r="R12"/>
  <c r="M12"/>
  <c r="J37"/>
  <c r="R36"/>
  <c r="J35"/>
  <c r="AD34"/>
  <c r="AJ33"/>
  <c r="R32"/>
  <c r="L31"/>
  <c r="K30"/>
  <c r="Q29"/>
  <c r="R28"/>
  <c r="X27"/>
  <c r="J27"/>
  <c r="K26"/>
  <c r="AM25"/>
  <c r="AG23"/>
  <c r="K23"/>
  <c r="Q23" s="1"/>
  <c r="W23" s="1"/>
  <c r="AC23" s="1"/>
  <c r="AI23" s="1"/>
  <c r="AO23" s="1"/>
  <c r="AU23" s="1"/>
  <c r="BA23" s="1"/>
  <c r="BG23" s="1"/>
  <c r="BM23" s="1"/>
  <c r="BS23" s="1"/>
  <c r="BR22"/>
  <c r="V22"/>
  <c r="J20"/>
  <c r="K15"/>
  <c r="Q15" s="1"/>
  <c r="W15" s="1"/>
  <c r="AC15" s="1"/>
  <c r="AI15" s="1"/>
  <c r="AO15" s="1"/>
  <c r="AU15" s="1"/>
  <c r="BA15" s="1"/>
  <c r="BG15" s="1"/>
  <c r="BM15" s="1"/>
  <c r="BS15" s="1"/>
  <c r="L22"/>
  <c r="G22"/>
  <c r="F23"/>
  <c r="M10"/>
  <c r="R10"/>
  <c r="K9"/>
  <c r="Q9" s="1"/>
  <c r="W9" s="1"/>
  <c r="AC9" s="1"/>
  <c r="AI9" s="1"/>
  <c r="AO9" s="1"/>
  <c r="AU9" s="1"/>
  <c r="BA9" s="1"/>
  <c r="BG9" s="1"/>
  <c r="BM9" s="1"/>
  <c r="BS9" s="1"/>
  <c r="J9"/>
  <c r="H77" i="12"/>
  <c r="C79" i="17" s="1"/>
  <c r="I77" i="12"/>
  <c r="D79" i="17" s="1"/>
  <c r="R44" i="16"/>
  <c r="K37"/>
  <c r="Q37" s="1"/>
  <c r="W37" s="1"/>
  <c r="AC37" s="1"/>
  <c r="AI37" s="1"/>
  <c r="AO37" s="1"/>
  <c r="AU37" s="1"/>
  <c r="BA37" s="1"/>
  <c r="BG37" s="1"/>
  <c r="BM37" s="1"/>
  <c r="BS37" s="1"/>
  <c r="AA25"/>
  <c r="K18"/>
  <c r="Q18" s="1"/>
  <c r="W18" s="1"/>
  <c r="AC18" s="1"/>
  <c r="AI18" s="1"/>
  <c r="AO18" s="1"/>
  <c r="AU18" s="1"/>
  <c r="BA18" s="1"/>
  <c r="BG18" s="1"/>
  <c r="BM18" s="1"/>
  <c r="BS18" s="1"/>
  <c r="K14"/>
  <c r="Q14" s="1"/>
  <c r="W14" s="1"/>
  <c r="AC14" s="1"/>
  <c r="AI14" s="1"/>
  <c r="AO14" s="1"/>
  <c r="AU14" s="1"/>
  <c r="BA14" s="1"/>
  <c r="BG14" s="1"/>
  <c r="BM14" s="1"/>
  <c r="BS14" s="1"/>
  <c r="BF23"/>
  <c r="J23"/>
  <c r="R18"/>
  <c r="K17"/>
  <c r="Q17" s="1"/>
  <c r="W17" s="1"/>
  <c r="AC17" s="1"/>
  <c r="AI17" s="1"/>
  <c r="AO17" s="1"/>
  <c r="AU17" s="1"/>
  <c r="BA17" s="1"/>
  <c r="BG17" s="1"/>
  <c r="BM17" s="1"/>
  <c r="BS17" s="1"/>
  <c r="J17"/>
  <c r="R14"/>
  <c r="K13"/>
  <c r="Q13" s="1"/>
  <c r="W13" s="1"/>
  <c r="AC13" s="1"/>
  <c r="AI13" s="1"/>
  <c r="AO13" s="1"/>
  <c r="AU13" s="1"/>
  <c r="BA13" s="1"/>
  <c r="BG13" s="1"/>
  <c r="BM13" s="1"/>
  <c r="BS13" s="1"/>
  <c r="J13"/>
  <c r="X9"/>
  <c r="Q8"/>
  <c r="W8" s="1"/>
  <c r="AC8" s="1"/>
  <c r="AI8" s="1"/>
  <c r="AO8" s="1"/>
  <c r="AU8" s="1"/>
  <c r="BA8" s="1"/>
  <c r="BG8" s="1"/>
  <c r="BM8" s="1"/>
  <c r="BS8" s="1"/>
  <c r="AT23"/>
  <c r="S17"/>
  <c r="X17"/>
  <c r="X13"/>
  <c r="AD8"/>
  <c r="H85" i="12"/>
  <c r="C87" i="17" s="1"/>
  <c r="I85" i="12"/>
  <c r="D87" i="17" s="1"/>
  <c r="R35" i="16"/>
  <c r="X30"/>
  <c r="AD29"/>
  <c r="X26"/>
  <c r="Q20"/>
  <c r="BL12"/>
  <c r="AZ12"/>
  <c r="AN12"/>
  <c r="AB12"/>
  <c r="P12"/>
  <c r="M11"/>
  <c r="J8"/>
  <c r="H104" i="12"/>
  <c r="C106" i="17" s="1"/>
  <c r="G104" i="12"/>
  <c r="H100"/>
  <c r="C102" i="17" s="1"/>
  <c r="G100" i="12"/>
  <c r="H96"/>
  <c r="C98" i="17" s="1"/>
  <c r="G96" i="12"/>
  <c r="H92"/>
  <c r="C94" i="17" s="1"/>
  <c r="G92" i="12"/>
  <c r="H89"/>
  <c r="C91" i="17" s="1"/>
  <c r="G89" i="12"/>
  <c r="H87"/>
  <c r="C89" i="17" s="1"/>
  <c r="G87" i="12"/>
  <c r="H84"/>
  <c r="C86" i="17" s="1"/>
  <c r="G84" i="12"/>
  <c r="H82"/>
  <c r="C84" i="17" s="1"/>
  <c r="G82" i="12"/>
  <c r="H80"/>
  <c r="C82" i="17" s="1"/>
  <c r="G80" i="12"/>
  <c r="H78"/>
  <c r="C80" i="17" s="1"/>
  <c r="G78" i="12"/>
  <c r="H75"/>
  <c r="C77" i="17" s="1"/>
  <c r="G75" i="12"/>
  <c r="H73"/>
  <c r="C75" i="17" s="1"/>
  <c r="G73" i="12"/>
  <c r="H71"/>
  <c r="C73" i="17" s="1"/>
  <c r="G71" i="12"/>
  <c r="H69"/>
  <c r="C71" i="17" s="1"/>
  <c r="G69" i="12"/>
  <c r="C36"/>
  <c r="H77" i="8"/>
  <c r="C79" i="16" s="1"/>
  <c r="G77" i="8"/>
  <c r="I77"/>
  <c r="D79" i="16" s="1"/>
  <c r="B77" i="12"/>
  <c r="I36" i="8"/>
  <c r="D37" i="16" s="1"/>
  <c r="H36" i="8"/>
  <c r="C37" i="16" s="1"/>
  <c r="G36" i="8"/>
  <c r="I19" i="12"/>
  <c r="D20" i="17" s="1"/>
  <c r="I13" i="12"/>
  <c r="D14" i="17" s="1"/>
  <c r="I103" i="8"/>
  <c r="D105" i="16" s="1"/>
  <c r="I95" i="8"/>
  <c r="D97" i="16" s="1"/>
  <c r="I79" i="8"/>
  <c r="D81" i="16" s="1"/>
  <c r="I76" i="8"/>
  <c r="D78" i="16" s="1"/>
  <c r="I26" i="8"/>
  <c r="D27" i="16" s="1"/>
  <c r="N24" i="8"/>
  <c r="T24"/>
  <c r="P24"/>
  <c r="L24"/>
  <c r="H105" i="12"/>
  <c r="C107" i="17" s="1"/>
  <c r="G105" i="12"/>
  <c r="H101"/>
  <c r="C103" i="17" s="1"/>
  <c r="G101" i="12"/>
  <c r="H97"/>
  <c r="C99" i="17" s="1"/>
  <c r="G97" i="12"/>
  <c r="H93"/>
  <c r="C95" i="17" s="1"/>
  <c r="G93" i="12"/>
  <c r="H21"/>
  <c r="C22" i="17" s="1"/>
  <c r="K19" i="11"/>
  <c r="G21" i="12"/>
  <c r="I21"/>
  <c r="D22" i="17" s="1"/>
  <c r="H11" i="12"/>
  <c r="C12" i="17" s="1"/>
  <c r="K18" i="11"/>
  <c r="I6" i="12"/>
  <c r="D7" i="17" s="1"/>
  <c r="I7" i="12"/>
  <c r="D8" i="17" s="1"/>
  <c r="I8" i="12"/>
  <c r="D9" i="17" s="1"/>
  <c r="I11" i="12"/>
  <c r="D12" i="17" s="1"/>
  <c r="G85" i="8"/>
  <c r="I85"/>
  <c r="D87" i="16" s="1"/>
  <c r="H85" i="8"/>
  <c r="C87" i="16" s="1"/>
  <c r="B85" i="12"/>
  <c r="G85" s="1"/>
  <c r="H40" i="8"/>
  <c r="C42" i="16" s="1"/>
  <c r="G40" i="8"/>
  <c r="I40"/>
  <c r="D42" i="16" s="1"/>
  <c r="R15"/>
  <c r="R11"/>
  <c r="R7"/>
  <c r="U109" i="12"/>
  <c r="I104"/>
  <c r="D106" i="17" s="1"/>
  <c r="I100" i="12"/>
  <c r="D102" i="17" s="1"/>
  <c r="I96" i="12"/>
  <c r="D98" i="17" s="1"/>
  <c r="I92" i="12"/>
  <c r="D94" i="17" s="1"/>
  <c r="I89" i="12"/>
  <c r="D91" i="17" s="1"/>
  <c r="I87" i="12"/>
  <c r="D89" i="17" s="1"/>
  <c r="I84" i="12"/>
  <c r="D86" i="17" s="1"/>
  <c r="I82" i="12"/>
  <c r="D84" i="17" s="1"/>
  <c r="I80" i="12"/>
  <c r="D82" i="17" s="1"/>
  <c r="I78" i="12"/>
  <c r="D80" i="17" s="1"/>
  <c r="I75" i="12"/>
  <c r="D77" i="17" s="1"/>
  <c r="I73" i="12"/>
  <c r="D75" i="17" s="1"/>
  <c r="I71" i="12"/>
  <c r="D73" i="17" s="1"/>
  <c r="I69" i="12"/>
  <c r="D71" i="17" s="1"/>
  <c r="F44" i="12"/>
  <c r="C43"/>
  <c r="I10"/>
  <c r="D11" i="17" s="1"/>
  <c r="I105" i="8"/>
  <c r="D107" i="16" s="1"/>
  <c r="I97" i="8"/>
  <c r="D99" i="16" s="1"/>
  <c r="I89" i="8"/>
  <c r="D91" i="16" s="1"/>
  <c r="I74" i="8"/>
  <c r="D76" i="16" s="1"/>
  <c r="Q24" i="8"/>
  <c r="J24" i="12"/>
  <c r="H106"/>
  <c r="C108" i="17" s="1"/>
  <c r="G106" i="12"/>
  <c r="H102"/>
  <c r="C104" i="17" s="1"/>
  <c r="G102" i="12"/>
  <c r="H98"/>
  <c r="C100" i="17" s="1"/>
  <c r="G98" i="12"/>
  <c r="H94"/>
  <c r="C96" i="17" s="1"/>
  <c r="G94" i="12"/>
  <c r="H90"/>
  <c r="C92" i="17" s="1"/>
  <c r="G90" i="12"/>
  <c r="H88"/>
  <c r="C90" i="17" s="1"/>
  <c r="G88" i="12"/>
  <c r="H86"/>
  <c r="C88" i="17" s="1"/>
  <c r="G86" i="12"/>
  <c r="H83"/>
  <c r="C85" i="17" s="1"/>
  <c r="G83" i="12"/>
  <c r="H81"/>
  <c r="C83" i="17" s="1"/>
  <c r="G81" i="12"/>
  <c r="H79"/>
  <c r="C81" i="17" s="1"/>
  <c r="G79" i="12"/>
  <c r="H76"/>
  <c r="C78" i="17" s="1"/>
  <c r="G76" i="12"/>
  <c r="H74"/>
  <c r="C76" i="17" s="1"/>
  <c r="G74" i="12"/>
  <c r="H72"/>
  <c r="C74" i="17" s="1"/>
  <c r="G72" i="12"/>
  <c r="H70"/>
  <c r="C72" i="17" s="1"/>
  <c r="G70" i="12"/>
  <c r="B44"/>
  <c r="H30"/>
  <c r="C31" i="17" s="1"/>
  <c r="I30" i="12"/>
  <c r="D31" i="17" s="1"/>
  <c r="H22" i="12"/>
  <c r="C23" i="17" s="1"/>
  <c r="K20" i="11"/>
  <c r="I22" i="12"/>
  <c r="D23" i="17" s="1"/>
  <c r="H108" i="8"/>
  <c r="C110" i="16" s="1"/>
  <c r="G108" i="8"/>
  <c r="I108"/>
  <c r="D110" i="16" s="1"/>
  <c r="B108" i="12"/>
  <c r="B23" i="8"/>
  <c r="D109"/>
  <c r="C109"/>
  <c r="G30"/>
  <c r="B30" i="12"/>
  <c r="G30" s="1"/>
  <c r="F23" i="11"/>
  <c r="I30" i="8"/>
  <c r="D31" i="16" s="1"/>
  <c r="H30" i="8"/>
  <c r="C31" i="16" s="1"/>
  <c r="I21" i="8"/>
  <c r="D22" i="16" s="1"/>
  <c r="H21" i="8"/>
  <c r="C22" i="16" s="1"/>
  <c r="F19" i="11"/>
  <c r="G21" i="8"/>
  <c r="I7"/>
  <c r="D8" i="16" s="1"/>
  <c r="I9" i="8"/>
  <c r="D10" i="16" s="1"/>
  <c r="H11" i="8"/>
  <c r="C12" i="16" s="1"/>
  <c r="I31" i="8"/>
  <c r="D32" i="16" s="1"/>
  <c r="I33" i="8"/>
  <c r="D34" i="16" s="1"/>
  <c r="I35" i="8"/>
  <c r="D36" i="16" s="1"/>
  <c r="I43" i="8"/>
  <c r="D45" i="16" s="1"/>
  <c r="I69" i="8"/>
  <c r="D71" i="16" s="1"/>
  <c r="I71" i="8"/>
  <c r="D73" i="16" s="1"/>
  <c r="I73" i="8"/>
  <c r="D75" i="16" s="1"/>
  <c r="I75" i="8"/>
  <c r="D77" i="16" s="1"/>
  <c r="I86" i="8"/>
  <c r="D88" i="16" s="1"/>
  <c r="I88" i="8"/>
  <c r="D90" i="16" s="1"/>
  <c r="I90" i="8"/>
  <c r="D92" i="16" s="1"/>
  <c r="I92" i="8"/>
  <c r="D94" i="16" s="1"/>
  <c r="I94" i="8"/>
  <c r="D96" i="16" s="1"/>
  <c r="I96" i="8"/>
  <c r="D98" i="16" s="1"/>
  <c r="I98" i="8"/>
  <c r="D100" i="16" s="1"/>
  <c r="I100" i="8"/>
  <c r="D102" i="16" s="1"/>
  <c r="I102" i="8"/>
  <c r="D104" i="16" s="1"/>
  <c r="I104" i="8"/>
  <c r="D106" i="16" s="1"/>
  <c r="I106" i="8"/>
  <c r="D108" i="16" s="1"/>
  <c r="G11" i="8"/>
  <c r="I12"/>
  <c r="D13" i="16" s="1"/>
  <c r="I14" i="8"/>
  <c r="D15" i="16" s="1"/>
  <c r="I17" i="8"/>
  <c r="D18" i="16" s="1"/>
  <c r="I25" i="8"/>
  <c r="D26" i="16" s="1"/>
  <c r="I27" i="8"/>
  <c r="D28" i="16" s="1"/>
  <c r="I29" i="8"/>
  <c r="D30" i="16" s="1"/>
  <c r="I46" i="8"/>
  <c r="D48" i="16" s="1"/>
  <c r="I80" i="8"/>
  <c r="D82" i="16" s="1"/>
  <c r="I82" i="8"/>
  <c r="D84" i="16" s="1"/>
  <c r="I84" i="8"/>
  <c r="D86" i="16" s="1"/>
  <c r="B11" i="12"/>
  <c r="G11" s="1"/>
  <c r="F18" i="11"/>
  <c r="I11" i="8"/>
  <c r="D12" i="16" s="1"/>
  <c r="I13" i="8"/>
  <c r="D14" i="16" s="1"/>
  <c r="I16" i="8"/>
  <c r="D17" i="16" s="1"/>
  <c r="I19" i="8"/>
  <c r="D20" i="16" s="1"/>
  <c r="I45" i="8"/>
  <c r="D47" i="16" s="1"/>
  <c r="I47" i="8"/>
  <c r="D49" i="16" s="1"/>
  <c r="I81" i="8"/>
  <c r="D83" i="16" s="1"/>
  <c r="I83" i="8"/>
  <c r="D85" i="16" s="1"/>
  <c r="F40" i="12"/>
  <c r="F36"/>
  <c r="F22" i="8"/>
  <c r="H108" i="12"/>
  <c r="C110" i="17" s="1"/>
  <c r="G108" i="12"/>
  <c r="H107"/>
  <c r="C109" i="17" s="1"/>
  <c r="G107" i="12"/>
  <c r="H103"/>
  <c r="C105" i="17" s="1"/>
  <c r="G103" i="12"/>
  <c r="H99"/>
  <c r="C101" i="17" s="1"/>
  <c r="G99" i="12"/>
  <c r="H95"/>
  <c r="C97" i="17" s="1"/>
  <c r="G95" i="12"/>
  <c r="H91"/>
  <c r="C93" i="17" s="1"/>
  <c r="G91" i="12"/>
  <c r="C35"/>
  <c r="I44" i="8"/>
  <c r="D46" i="16" s="1"/>
  <c r="H44" i="8"/>
  <c r="C46" i="16" s="1"/>
  <c r="G44" i="8"/>
  <c r="F109" i="12"/>
  <c r="I106"/>
  <c r="D108" i="17" s="1"/>
  <c r="I102" i="12"/>
  <c r="D104" i="17" s="1"/>
  <c r="I98" i="12"/>
  <c r="D100" i="17" s="1"/>
  <c r="I94" i="12"/>
  <c r="D96" i="17" s="1"/>
  <c r="I90" i="12"/>
  <c r="D92" i="17" s="1"/>
  <c r="I88" i="12"/>
  <c r="D90" i="17" s="1"/>
  <c r="I86" i="12"/>
  <c r="D88" i="17" s="1"/>
  <c r="I83" i="12"/>
  <c r="D85" i="17" s="1"/>
  <c r="I81" i="12"/>
  <c r="D83" i="17" s="1"/>
  <c r="I79" i="12"/>
  <c r="D81" i="17" s="1"/>
  <c r="I76" i="12"/>
  <c r="D78" i="17" s="1"/>
  <c r="I74" i="12"/>
  <c r="D76" i="17" s="1"/>
  <c r="D10" i="12"/>
  <c r="M24" i="8"/>
  <c r="D29" i="12"/>
  <c r="D26"/>
  <c r="D16"/>
  <c r="D12"/>
  <c r="J109" i="8"/>
  <c r="H107"/>
  <c r="C109" i="16" s="1"/>
  <c r="H105" i="8"/>
  <c r="C107" i="16" s="1"/>
  <c r="H103" i="8"/>
  <c r="C105" i="16" s="1"/>
  <c r="H101" i="8"/>
  <c r="C103" i="16" s="1"/>
  <c r="H99" i="8"/>
  <c r="C101" i="16" s="1"/>
  <c r="H97" i="8"/>
  <c r="C99" i="16" s="1"/>
  <c r="H95" i="8"/>
  <c r="C97" i="16" s="1"/>
  <c r="H93" i="8"/>
  <c r="C95" i="16" s="1"/>
  <c r="H91" i="8"/>
  <c r="C93" i="16" s="1"/>
  <c r="H89" i="8"/>
  <c r="C91" i="16" s="1"/>
  <c r="H87" i="8"/>
  <c r="C89" i="16" s="1"/>
  <c r="C85" i="8"/>
  <c r="G84"/>
  <c r="D83"/>
  <c r="G82"/>
  <c r="D81"/>
  <c r="G80"/>
  <c r="D79"/>
  <c r="G78"/>
  <c r="D77"/>
  <c r="H76"/>
  <c r="C78" i="16" s="1"/>
  <c r="H74" i="8"/>
  <c r="C76" i="16" s="1"/>
  <c r="H72" i="8"/>
  <c r="C74" i="16" s="1"/>
  <c r="H70" i="8"/>
  <c r="C72" i="16" s="1"/>
  <c r="D47" i="8"/>
  <c r="G46"/>
  <c r="D45"/>
  <c r="H42"/>
  <c r="C44" i="16" s="1"/>
  <c r="D40" i="8"/>
  <c r="H34"/>
  <c r="C35" i="16" s="1"/>
  <c r="H32" i="8"/>
  <c r="C33" i="16" s="1"/>
  <c r="C30" i="8"/>
  <c r="G29"/>
  <c r="D28"/>
  <c r="G27"/>
  <c r="D26"/>
  <c r="G25"/>
  <c r="B22"/>
  <c r="D19"/>
  <c r="G17"/>
  <c r="D16"/>
  <c r="G14"/>
  <c r="D13"/>
  <c r="G12"/>
  <c r="D11"/>
  <c r="H10"/>
  <c r="C11" i="16" s="1"/>
  <c r="H8" i="8"/>
  <c r="C9" i="16" s="1"/>
  <c r="H6" i="8"/>
  <c r="C7" i="16" s="1"/>
  <c r="I87" i="8"/>
  <c r="D89" i="16" s="1"/>
  <c r="D87" i="8"/>
  <c r="H78"/>
  <c r="C80" i="16" s="1"/>
  <c r="D76" i="8"/>
  <c r="D74"/>
  <c r="D72"/>
  <c r="I70"/>
  <c r="D72" i="16" s="1"/>
  <c r="D70" i="8"/>
  <c r="D50"/>
  <c r="I42"/>
  <c r="D44" i="16" s="1"/>
  <c r="D42" i="8"/>
  <c r="I34"/>
  <c r="D35" i="16" s="1"/>
  <c r="D34" i="8"/>
  <c r="I32"/>
  <c r="D33" i="16" s="1"/>
  <c r="D32" i="8"/>
  <c r="D30"/>
  <c r="I10"/>
  <c r="D11" i="16" s="1"/>
  <c r="D10" i="8"/>
  <c r="I8"/>
  <c r="D9" i="16" s="1"/>
  <c r="D8" i="8"/>
  <c r="I6"/>
  <c r="D7" i="16" s="1"/>
  <c r="D6" i="8"/>
  <c r="C11"/>
  <c r="D9"/>
  <c r="D7"/>
  <c r="W15" i="17" l="1"/>
  <c r="AC15" s="1"/>
  <c r="AI15" s="1"/>
  <c r="AO15" s="1"/>
  <c r="AU15" s="1"/>
  <c r="BA15" s="1"/>
  <c r="BG15" s="1"/>
  <c r="BM15" s="1"/>
  <c r="BS15" s="1"/>
  <c r="S15"/>
  <c r="AC80"/>
  <c r="AI80" s="1"/>
  <c r="AO80" s="1"/>
  <c r="AU80" s="1"/>
  <c r="BA80" s="1"/>
  <c r="BG80" s="1"/>
  <c r="BM80" s="1"/>
  <c r="BS80" s="1"/>
  <c r="Y80"/>
  <c r="D25" i="12"/>
  <c r="D34"/>
  <c r="Q18" i="17"/>
  <c r="M15"/>
  <c r="M48"/>
  <c r="M33"/>
  <c r="M23"/>
  <c r="M94"/>
  <c r="M7" i="16"/>
  <c r="M36"/>
  <c r="M83"/>
  <c r="M83" i="17"/>
  <c r="M44" i="16"/>
  <c r="M80" i="17"/>
  <c r="Y33" i="16"/>
  <c r="D17" i="12"/>
  <c r="D31"/>
  <c r="D35"/>
  <c r="D40"/>
  <c r="M15" i="16"/>
  <c r="S101"/>
  <c r="M87"/>
  <c r="M102"/>
  <c r="S20" i="17"/>
  <c r="M33" i="16"/>
  <c r="M91" i="17"/>
  <c r="M27"/>
  <c r="X42"/>
  <c r="S42"/>
  <c r="AE33" i="16"/>
  <c r="M98"/>
  <c r="M78" i="17"/>
  <c r="X23"/>
  <c r="S23"/>
  <c r="J23" i="8"/>
  <c r="F109"/>
  <c r="E111" i="16"/>
  <c r="K111" s="1"/>
  <c r="Q111" s="1"/>
  <c r="W111" s="1"/>
  <c r="AC111" s="1"/>
  <c r="AI111" s="1"/>
  <c r="AO111" s="1"/>
  <c r="AU111" s="1"/>
  <c r="BA111" s="1"/>
  <c r="BG111" s="1"/>
  <c r="BM111" s="1"/>
  <c r="BS111" s="1"/>
  <c r="H36" i="12"/>
  <c r="C37" i="17" s="1"/>
  <c r="I36" i="12"/>
  <c r="D37" i="17" s="1"/>
  <c r="G36" i="12"/>
  <c r="B37" i="17"/>
  <c r="I22" i="8"/>
  <c r="D23" i="16" s="1"/>
  <c r="B22" i="12"/>
  <c r="F20" i="11"/>
  <c r="H22" i="8"/>
  <c r="C23" i="16" s="1"/>
  <c r="G22" i="8"/>
  <c r="B23" i="16"/>
  <c r="H18" i="11"/>
  <c r="G18"/>
  <c r="I18" s="1"/>
  <c r="J18"/>
  <c r="H19"/>
  <c r="G19"/>
  <c r="I19" s="1"/>
  <c r="J19"/>
  <c r="D44" i="12"/>
  <c r="C44"/>
  <c r="G44"/>
  <c r="H44"/>
  <c r="C46" i="17" s="1"/>
  <c r="I44" i="12"/>
  <c r="D46" i="17" s="1"/>
  <c r="B46"/>
  <c r="S7" i="16"/>
  <c r="X7"/>
  <c r="N37" i="8"/>
  <c r="Z25" i="16"/>
  <c r="AB25" s="1"/>
  <c r="C77" i="12"/>
  <c r="D77"/>
  <c r="AD30" i="16"/>
  <c r="M30"/>
  <c r="Q30"/>
  <c r="AJ34"/>
  <c r="S81"/>
  <c r="X81"/>
  <c r="Y73"/>
  <c r="AD73"/>
  <c r="W48"/>
  <c r="S48"/>
  <c r="AP71"/>
  <c r="X46"/>
  <c r="S46"/>
  <c r="W45"/>
  <c r="S45"/>
  <c r="AP75"/>
  <c r="M88"/>
  <c r="Q88"/>
  <c r="S90"/>
  <c r="X90"/>
  <c r="S34"/>
  <c r="W34"/>
  <c r="AJ45"/>
  <c r="AP99"/>
  <c r="Y101"/>
  <c r="AD101"/>
  <c r="S106"/>
  <c r="X106"/>
  <c r="Y11" i="17"/>
  <c r="AD11"/>
  <c r="M103" i="16"/>
  <c r="Q103"/>
  <c r="U24"/>
  <c r="V111"/>
  <c r="BQ24"/>
  <c r="BR111"/>
  <c r="S96"/>
  <c r="W96"/>
  <c r="AJ104"/>
  <c r="S7" i="17"/>
  <c r="X7"/>
  <c r="AJ14"/>
  <c r="S18"/>
  <c r="W18"/>
  <c r="AZ23"/>
  <c r="S27"/>
  <c r="X27"/>
  <c r="AP32"/>
  <c r="S35"/>
  <c r="X35"/>
  <c r="AE10"/>
  <c r="AJ10"/>
  <c r="S78"/>
  <c r="X78"/>
  <c r="AJ84"/>
  <c r="W36"/>
  <c r="S36"/>
  <c r="AH25"/>
  <c r="AG38"/>
  <c r="Y72"/>
  <c r="AD72"/>
  <c r="M77"/>
  <c r="Q77"/>
  <c r="AJ85"/>
  <c r="S99"/>
  <c r="X99"/>
  <c r="X87"/>
  <c r="S87"/>
  <c r="X110"/>
  <c r="S110"/>
  <c r="Y105"/>
  <c r="AD105"/>
  <c r="AD97"/>
  <c r="AJ104"/>
  <c r="D14" i="12"/>
  <c r="D21"/>
  <c r="D28"/>
  <c r="D33"/>
  <c r="D8"/>
  <c r="D7"/>
  <c r="D43"/>
  <c r="D36"/>
  <c r="S13" i="16"/>
  <c r="S8"/>
  <c r="M17"/>
  <c r="M9" i="17"/>
  <c r="S105" i="16"/>
  <c r="M105"/>
  <c r="M7" i="17"/>
  <c r="M109" i="16"/>
  <c r="S72" i="17"/>
  <c r="D20" i="11"/>
  <c r="E20" s="1"/>
  <c r="D22" i="8"/>
  <c r="B24"/>
  <c r="C22"/>
  <c r="I40" i="12"/>
  <c r="D42" i="17" s="1"/>
  <c r="H40" i="12"/>
  <c r="C42" i="17" s="1"/>
  <c r="G40" i="12"/>
  <c r="B42" i="17"/>
  <c r="C108" i="12"/>
  <c r="D108"/>
  <c r="Q37" i="8"/>
  <c r="AR25" i="16"/>
  <c r="U23" i="12"/>
  <c r="BP111" i="17"/>
  <c r="L18" i="11"/>
  <c r="O18"/>
  <c r="M18"/>
  <c r="L19"/>
  <c r="N19" s="1"/>
  <c r="O19"/>
  <c r="M19"/>
  <c r="T37" i="8"/>
  <c r="BJ25" i="16"/>
  <c r="BL25" s="1"/>
  <c r="AJ29"/>
  <c r="Y13"/>
  <c r="AD13"/>
  <c r="AA38"/>
  <c r="S10"/>
  <c r="X10"/>
  <c r="M22"/>
  <c r="R22"/>
  <c r="M26"/>
  <c r="Q26"/>
  <c r="S29"/>
  <c r="W29"/>
  <c r="AK33"/>
  <c r="AP33"/>
  <c r="Y76"/>
  <c r="AD76"/>
  <c r="S42"/>
  <c r="X42"/>
  <c r="M77"/>
  <c r="Q77"/>
  <c r="W75"/>
  <c r="S75"/>
  <c r="S9" i="17"/>
  <c r="X9"/>
  <c r="AJ80" i="16"/>
  <c r="AJ84"/>
  <c r="Y89"/>
  <c r="AD89"/>
  <c r="AJ92"/>
  <c r="AJ96"/>
  <c r="I24"/>
  <c r="J111"/>
  <c r="BE24"/>
  <c r="BF111"/>
  <c r="S104"/>
  <c r="W104"/>
  <c r="AP13" i="17"/>
  <c r="S17"/>
  <c r="X17"/>
  <c r="R22"/>
  <c r="M22"/>
  <c r="AN23"/>
  <c r="Y26"/>
  <c r="AD26"/>
  <c r="AJ29"/>
  <c r="S32"/>
  <c r="W32"/>
  <c r="Y34"/>
  <c r="AD34"/>
  <c r="Y95" i="16"/>
  <c r="AC95"/>
  <c r="Y105"/>
  <c r="AD105"/>
  <c r="F24"/>
  <c r="G111"/>
  <c r="L111"/>
  <c r="AD77" i="17"/>
  <c r="S82"/>
  <c r="X82"/>
  <c r="V25"/>
  <c r="U38"/>
  <c r="BQ38"/>
  <c r="AD73"/>
  <c r="S47"/>
  <c r="X47"/>
  <c r="AJ71"/>
  <c r="Y13"/>
  <c r="AC13"/>
  <c r="S33"/>
  <c r="W33"/>
  <c r="AJ49"/>
  <c r="S76"/>
  <c r="W76"/>
  <c r="M81"/>
  <c r="Q81"/>
  <c r="M85"/>
  <c r="Q85"/>
  <c r="M93"/>
  <c r="Q93"/>
  <c r="W104"/>
  <c r="S104"/>
  <c r="S90"/>
  <c r="X90"/>
  <c r="M100"/>
  <c r="Q100"/>
  <c r="M73"/>
  <c r="Q73"/>
  <c r="W108"/>
  <c r="S108"/>
  <c r="AP92"/>
  <c r="F24"/>
  <c r="L111"/>
  <c r="G111"/>
  <c r="S96"/>
  <c r="W96"/>
  <c r="Q101"/>
  <c r="M101"/>
  <c r="O24"/>
  <c r="P24" s="1"/>
  <c r="P111"/>
  <c r="AM24"/>
  <c r="AN24" s="1"/>
  <c r="AN111"/>
  <c r="BK24"/>
  <c r="BL24" s="1"/>
  <c r="BL111"/>
  <c r="S107"/>
  <c r="X107"/>
  <c r="AJ93"/>
  <c r="AP108"/>
  <c r="D13" i="12"/>
  <c r="D19"/>
  <c r="D27"/>
  <c r="D32"/>
  <c r="D6"/>
  <c r="D42"/>
  <c r="S9" i="16"/>
  <c r="M14"/>
  <c r="M18"/>
  <c r="G77" i="12"/>
  <c r="M47" i="16"/>
  <c r="M13"/>
  <c r="Y72"/>
  <c r="M37"/>
  <c r="M73"/>
  <c r="M11" i="17"/>
  <c r="S108" i="16"/>
  <c r="S100"/>
  <c r="M47" i="17"/>
  <c r="M37" i="8"/>
  <c r="T25" i="16"/>
  <c r="H109" i="12"/>
  <c r="C111" i="17" s="1"/>
  <c r="I109" i="12"/>
  <c r="D111" i="17" s="1"/>
  <c r="B111"/>
  <c r="C30" i="12"/>
  <c r="D30"/>
  <c r="D21" i="11"/>
  <c r="E21" s="1"/>
  <c r="D23" i="8"/>
  <c r="C23"/>
  <c r="X15" i="16"/>
  <c r="S15"/>
  <c r="C85" i="12"/>
  <c r="D85"/>
  <c r="P37" i="8"/>
  <c r="AL25" i="16"/>
  <c r="AN25" s="1"/>
  <c r="AD26"/>
  <c r="Y9"/>
  <c r="AD9"/>
  <c r="S14"/>
  <c r="X14"/>
  <c r="S18"/>
  <c r="X18"/>
  <c r="AM38"/>
  <c r="S28"/>
  <c r="X28"/>
  <c r="S32"/>
  <c r="X32"/>
  <c r="S36"/>
  <c r="X36"/>
  <c r="AJ20"/>
  <c r="M71"/>
  <c r="Q71"/>
  <c r="S47"/>
  <c r="X47"/>
  <c r="AP48"/>
  <c r="S83"/>
  <c r="X83"/>
  <c r="AE72"/>
  <c r="AJ72"/>
  <c r="S74"/>
  <c r="X74"/>
  <c r="AD77"/>
  <c r="AZ25"/>
  <c r="AY38"/>
  <c r="M84"/>
  <c r="Q84"/>
  <c r="S86"/>
  <c r="X86"/>
  <c r="AP91"/>
  <c r="AP95"/>
  <c r="X37"/>
  <c r="S37"/>
  <c r="S80"/>
  <c r="W80"/>
  <c r="S98"/>
  <c r="X98"/>
  <c r="AE100"/>
  <c r="AJ100"/>
  <c r="X87"/>
  <c r="S87"/>
  <c r="S102"/>
  <c r="X102"/>
  <c r="S109"/>
  <c r="X109"/>
  <c r="AS24"/>
  <c r="AT111"/>
  <c r="S92"/>
  <c r="W92"/>
  <c r="AP103"/>
  <c r="W99"/>
  <c r="S99"/>
  <c r="AJ107"/>
  <c r="AD15" i="17"/>
  <c r="AE20"/>
  <c r="AJ20"/>
  <c r="AB23"/>
  <c r="AP28"/>
  <c r="S8"/>
  <c r="X8"/>
  <c r="AJ76"/>
  <c r="AD81"/>
  <c r="AP36"/>
  <c r="J25"/>
  <c r="I38"/>
  <c r="BF25"/>
  <c r="BE38"/>
  <c r="M71"/>
  <c r="Q71"/>
  <c r="X12"/>
  <c r="S12"/>
  <c r="W49"/>
  <c r="S49"/>
  <c r="S75"/>
  <c r="X75"/>
  <c r="S84"/>
  <c r="W84"/>
  <c r="S92"/>
  <c r="W92"/>
  <c r="S103"/>
  <c r="X103"/>
  <c r="Y89"/>
  <c r="AD89"/>
  <c r="AJ96"/>
  <c r="S44"/>
  <c r="X44"/>
  <c r="AD101"/>
  <c r="X79"/>
  <c r="S79"/>
  <c r="Q97"/>
  <c r="M97"/>
  <c r="S98"/>
  <c r="X98"/>
  <c r="M106"/>
  <c r="Q106"/>
  <c r="Y8" i="16"/>
  <c r="M9"/>
  <c r="S72"/>
  <c r="S49"/>
  <c r="S76"/>
  <c r="M79"/>
  <c r="S97"/>
  <c r="Y108"/>
  <c r="M101"/>
  <c r="C11" i="12"/>
  <c r="D11"/>
  <c r="D69"/>
  <c r="D71"/>
  <c r="D73"/>
  <c r="D75"/>
  <c r="D78"/>
  <c r="D80"/>
  <c r="D82"/>
  <c r="D84"/>
  <c r="D87"/>
  <c r="D89"/>
  <c r="D92"/>
  <c r="D96"/>
  <c r="D100"/>
  <c r="D104"/>
  <c r="D91"/>
  <c r="D95"/>
  <c r="D99"/>
  <c r="D103"/>
  <c r="D107"/>
  <c r="D70"/>
  <c r="D72"/>
  <c r="D74"/>
  <c r="D76"/>
  <c r="D79"/>
  <c r="D81"/>
  <c r="D83"/>
  <c r="D86"/>
  <c r="D88"/>
  <c r="D90"/>
  <c r="D94"/>
  <c r="D98"/>
  <c r="D102"/>
  <c r="D106"/>
  <c r="D45"/>
  <c r="D46"/>
  <c r="D47"/>
  <c r="D93"/>
  <c r="D97"/>
  <c r="D101"/>
  <c r="D105"/>
  <c r="H23" i="11"/>
  <c r="G23"/>
  <c r="I23" s="1"/>
  <c r="J23"/>
  <c r="L20"/>
  <c r="O20"/>
  <c r="M20"/>
  <c r="J37" i="12"/>
  <c r="E25" i="17"/>
  <c r="K25" s="1"/>
  <c r="Q25" s="1"/>
  <c r="W25" s="1"/>
  <c r="AC25" s="1"/>
  <c r="AI25" s="1"/>
  <c r="AO25" s="1"/>
  <c r="AU25" s="1"/>
  <c r="BA25" s="1"/>
  <c r="BG25" s="1"/>
  <c r="BM25" s="1"/>
  <c r="S11" i="16"/>
  <c r="X11"/>
  <c r="L37" i="8"/>
  <c r="N25" i="16"/>
  <c r="W20"/>
  <c r="S20"/>
  <c r="S35"/>
  <c r="X35"/>
  <c r="AE8"/>
  <c r="AJ8"/>
  <c r="Y17"/>
  <c r="AD17"/>
  <c r="S44"/>
  <c r="X44"/>
  <c r="G23"/>
  <c r="L23"/>
  <c r="F25"/>
  <c r="AH23"/>
  <c r="Y27"/>
  <c r="AD27"/>
  <c r="R31"/>
  <c r="M31"/>
  <c r="S12"/>
  <c r="X12"/>
  <c r="BK38"/>
  <c r="Y49"/>
  <c r="AD49"/>
  <c r="S93"/>
  <c r="X93"/>
  <c r="P25"/>
  <c r="O38"/>
  <c r="S78"/>
  <c r="X78"/>
  <c r="S82"/>
  <c r="X82"/>
  <c r="Y85"/>
  <c r="AD85"/>
  <c r="AJ88"/>
  <c r="S91"/>
  <c r="W91"/>
  <c r="S94"/>
  <c r="X94"/>
  <c r="AG24"/>
  <c r="AH24" s="1"/>
  <c r="AH111"/>
  <c r="W107"/>
  <c r="S107"/>
  <c r="AP18" i="17"/>
  <c r="O25"/>
  <c r="P23"/>
  <c r="BK25"/>
  <c r="BL23"/>
  <c r="S28"/>
  <c r="W28"/>
  <c r="Y30"/>
  <c r="AD30"/>
  <c r="AJ33"/>
  <c r="X79" i="16"/>
  <c r="S79"/>
  <c r="Y97"/>
  <c r="AD97"/>
  <c r="AE108"/>
  <c r="AJ108"/>
  <c r="M110"/>
  <c r="R110"/>
  <c r="S74" i="17"/>
  <c r="X74"/>
  <c r="AE80"/>
  <c r="AJ80"/>
  <c r="S86"/>
  <c r="X86"/>
  <c r="S37"/>
  <c r="X37"/>
  <c r="AT25"/>
  <c r="AS38"/>
  <c r="S48"/>
  <c r="X48"/>
  <c r="S14"/>
  <c r="W14"/>
  <c r="S29"/>
  <c r="W29"/>
  <c r="AK45"/>
  <c r="AP45"/>
  <c r="S83"/>
  <c r="X83"/>
  <c r="S91"/>
  <c r="X91"/>
  <c r="S95"/>
  <c r="X95"/>
  <c r="S94"/>
  <c r="X94"/>
  <c r="X31"/>
  <c r="S31"/>
  <c r="S46"/>
  <c r="X46"/>
  <c r="AD106"/>
  <c r="AK88"/>
  <c r="AP88"/>
  <c r="S102"/>
  <c r="X102"/>
  <c r="AJ100"/>
  <c r="AA24"/>
  <c r="AB24" s="1"/>
  <c r="AB111"/>
  <c r="AY24"/>
  <c r="AZ24" s="1"/>
  <c r="AZ111"/>
  <c r="AJ109"/>
  <c r="W109"/>
  <c r="S109"/>
  <c r="K23" i="11"/>
  <c r="D9" i="12"/>
  <c r="Y10" i="17"/>
  <c r="M97" i="16"/>
  <c r="S10" i="17"/>
  <c r="S89"/>
  <c r="S105"/>
  <c r="Y15" l="1"/>
  <c r="N18" i="11"/>
  <c r="AD42" i="17"/>
  <c r="Y42"/>
  <c r="AP109"/>
  <c r="Y102"/>
  <c r="AD102"/>
  <c r="AJ106"/>
  <c r="Y95"/>
  <c r="AD95"/>
  <c r="Y83"/>
  <c r="AD83"/>
  <c r="AC29"/>
  <c r="Y29"/>
  <c r="AD48"/>
  <c r="Y48"/>
  <c r="AD37"/>
  <c r="Y37"/>
  <c r="AK80"/>
  <c r="AP80"/>
  <c r="X110" i="16"/>
  <c r="S110"/>
  <c r="AE97"/>
  <c r="AJ97"/>
  <c r="AP33" i="17"/>
  <c r="AC28"/>
  <c r="Y28"/>
  <c r="Y94" i="16"/>
  <c r="AD94"/>
  <c r="AP88"/>
  <c r="Y82"/>
  <c r="AD82"/>
  <c r="O43"/>
  <c r="AE49"/>
  <c r="AJ49"/>
  <c r="AD12"/>
  <c r="Y12"/>
  <c r="AE27"/>
  <c r="AJ27"/>
  <c r="F38"/>
  <c r="AC20"/>
  <c r="Y20"/>
  <c r="AD79" i="17"/>
  <c r="Y79"/>
  <c r="AD12"/>
  <c r="Y12"/>
  <c r="AT24" i="16"/>
  <c r="AS25"/>
  <c r="AV92" i="17"/>
  <c r="W73"/>
  <c r="S73"/>
  <c r="Y90"/>
  <c r="AD90"/>
  <c r="W93"/>
  <c r="S93"/>
  <c r="W81"/>
  <c r="S81"/>
  <c r="AP49"/>
  <c r="AI13"/>
  <c r="AE13"/>
  <c r="Y47"/>
  <c r="AD47"/>
  <c r="BQ43"/>
  <c r="Y82"/>
  <c r="AD82"/>
  <c r="R111" i="16"/>
  <c r="M111"/>
  <c r="J24"/>
  <c r="I25"/>
  <c r="L25" s="1"/>
  <c r="Q41" i="8"/>
  <c r="AR38" i="16"/>
  <c r="D22" i="11"/>
  <c r="E22" s="1"/>
  <c r="C24" i="8"/>
  <c r="B37"/>
  <c r="D24"/>
  <c r="AP104" i="17"/>
  <c r="AE105"/>
  <c r="AJ105"/>
  <c r="AP85"/>
  <c r="AE72"/>
  <c r="AJ72"/>
  <c r="Y78"/>
  <c r="AD78"/>
  <c r="Y35"/>
  <c r="AD35"/>
  <c r="Y27"/>
  <c r="AD27"/>
  <c r="AC18"/>
  <c r="Y18"/>
  <c r="Y7"/>
  <c r="AD7"/>
  <c r="AC96" i="16"/>
  <c r="Y96"/>
  <c r="AJ11" i="17"/>
  <c r="AE11"/>
  <c r="AJ101" i="16"/>
  <c r="AE101"/>
  <c r="AP45"/>
  <c r="Y90"/>
  <c r="AD90"/>
  <c r="AV75"/>
  <c r="Y81"/>
  <c r="AD81"/>
  <c r="W30"/>
  <c r="S30"/>
  <c r="Y7"/>
  <c r="AD7"/>
  <c r="AD23" i="17"/>
  <c r="Y23"/>
  <c r="AM25"/>
  <c r="AC109"/>
  <c r="Y109"/>
  <c r="Y79" i="16"/>
  <c r="AD79"/>
  <c r="BL25" i="17"/>
  <c r="BK38"/>
  <c r="S31" i="16"/>
  <c r="X31"/>
  <c r="Y44"/>
  <c r="AD44"/>
  <c r="AP8"/>
  <c r="AK8"/>
  <c r="Y11"/>
  <c r="AD11"/>
  <c r="Y98" i="17"/>
  <c r="AD98"/>
  <c r="Y44"/>
  <c r="AD44"/>
  <c r="AE89"/>
  <c r="AJ89"/>
  <c r="AC92"/>
  <c r="Y92"/>
  <c r="Y75"/>
  <c r="AD75"/>
  <c r="BF38"/>
  <c r="BE43"/>
  <c r="AV36"/>
  <c r="AP76"/>
  <c r="AV28"/>
  <c r="AK20"/>
  <c r="AP20"/>
  <c r="AP107" i="16"/>
  <c r="AV103"/>
  <c r="AD102"/>
  <c r="Y102"/>
  <c r="AP100"/>
  <c r="AK100"/>
  <c r="AC80"/>
  <c r="Y80"/>
  <c r="AV95"/>
  <c r="Y86"/>
  <c r="AD86"/>
  <c r="AZ38"/>
  <c r="AY43"/>
  <c r="Y74"/>
  <c r="AD74"/>
  <c r="Y83"/>
  <c r="AD83"/>
  <c r="AD47"/>
  <c r="Y47"/>
  <c r="AP20"/>
  <c r="Y32"/>
  <c r="AD32"/>
  <c r="AM43"/>
  <c r="AD14"/>
  <c r="Y14"/>
  <c r="AJ26"/>
  <c r="AP93" i="17"/>
  <c r="AC96"/>
  <c r="Y96"/>
  <c r="L24"/>
  <c r="G24"/>
  <c r="F25"/>
  <c r="AC108"/>
  <c r="Y108"/>
  <c r="AC104"/>
  <c r="Y104"/>
  <c r="AE105" i="16"/>
  <c r="AJ105"/>
  <c r="AE34" i="17"/>
  <c r="AJ34"/>
  <c r="AP29"/>
  <c r="Y17"/>
  <c r="AD17"/>
  <c r="AC104" i="16"/>
  <c r="Y104"/>
  <c r="AP92"/>
  <c r="AP84"/>
  <c r="Y9" i="17"/>
  <c r="AD9"/>
  <c r="W77" i="16"/>
  <c r="S77"/>
  <c r="AE76"/>
  <c r="AJ76"/>
  <c r="AC29"/>
  <c r="Y29"/>
  <c r="X22"/>
  <c r="S22"/>
  <c r="AA43"/>
  <c r="AP29"/>
  <c r="Y110" i="17"/>
  <c r="AD110"/>
  <c r="BR24" i="16"/>
  <c r="BQ25"/>
  <c r="AC45"/>
  <c r="Y45"/>
  <c r="N41" i="8"/>
  <c r="Z38" i="16"/>
  <c r="AB38" s="1"/>
  <c r="AG25"/>
  <c r="AY25" i="17"/>
  <c r="AP100"/>
  <c r="AQ88"/>
  <c r="AV88"/>
  <c r="AD46"/>
  <c r="Y46"/>
  <c r="Y94"/>
  <c r="AD94"/>
  <c r="Y91"/>
  <c r="AD91"/>
  <c r="AQ45"/>
  <c r="AV45"/>
  <c r="AC14"/>
  <c r="Y14"/>
  <c r="AT38"/>
  <c r="AS43"/>
  <c r="Y86"/>
  <c r="AD86"/>
  <c r="Y74"/>
  <c r="AD74"/>
  <c r="AK108" i="16"/>
  <c r="AP108"/>
  <c r="AE30" i="17"/>
  <c r="AJ30"/>
  <c r="AV18"/>
  <c r="Y91" i="16"/>
  <c r="AC91"/>
  <c r="AE85"/>
  <c r="AJ85"/>
  <c r="Y78"/>
  <c r="AD78"/>
  <c r="Y93"/>
  <c r="AD93"/>
  <c r="BK43"/>
  <c r="L41" i="8"/>
  <c r="N38" i="16"/>
  <c r="P38" s="1"/>
  <c r="J41" i="12"/>
  <c r="E38" i="17"/>
  <c r="K38" s="1"/>
  <c r="Q38" s="1"/>
  <c r="W38" s="1"/>
  <c r="AC38" s="1"/>
  <c r="AI38" s="1"/>
  <c r="AO38" s="1"/>
  <c r="AU38" s="1"/>
  <c r="BA38" s="1"/>
  <c r="BG38" s="1"/>
  <c r="BM38" s="1"/>
  <c r="W97"/>
  <c r="S97"/>
  <c r="AC49"/>
  <c r="Y49"/>
  <c r="AC99" i="16"/>
  <c r="Y99"/>
  <c r="Y87"/>
  <c r="AD87"/>
  <c r="Y37"/>
  <c r="AD37"/>
  <c r="P41" i="8"/>
  <c r="AL38" i="16"/>
  <c r="AN38" s="1"/>
  <c r="Y15"/>
  <c r="AD15"/>
  <c r="W101" i="17"/>
  <c r="S101"/>
  <c r="R111"/>
  <c r="M111"/>
  <c r="W100"/>
  <c r="S100"/>
  <c r="W85"/>
  <c r="S85"/>
  <c r="AC76"/>
  <c r="Y76"/>
  <c r="AC33"/>
  <c r="Y33"/>
  <c r="AP71"/>
  <c r="AJ73"/>
  <c r="V38"/>
  <c r="U43"/>
  <c r="AJ77"/>
  <c r="L24" i="16"/>
  <c r="S22" i="17"/>
  <c r="X22"/>
  <c r="BF24" i="16"/>
  <c r="BE25"/>
  <c r="Y75"/>
  <c r="AC75"/>
  <c r="T41" i="8"/>
  <c r="BJ38" i="16"/>
  <c r="BL38" s="1"/>
  <c r="U24" i="12"/>
  <c r="BP24" i="17"/>
  <c r="F23" i="12"/>
  <c r="AJ97" i="17"/>
  <c r="AD99"/>
  <c r="Y99"/>
  <c r="W77"/>
  <c r="S77"/>
  <c r="AH38"/>
  <c r="AG43"/>
  <c r="AP84"/>
  <c r="AK10"/>
  <c r="AP10"/>
  <c r="AV32"/>
  <c r="AP14"/>
  <c r="AP104" i="16"/>
  <c r="W103"/>
  <c r="S103"/>
  <c r="AD106"/>
  <c r="Y106"/>
  <c r="AV99"/>
  <c r="AC34"/>
  <c r="Y34"/>
  <c r="W88"/>
  <c r="S88"/>
  <c r="AV71"/>
  <c r="AJ73"/>
  <c r="AE73"/>
  <c r="AP34"/>
  <c r="AJ30"/>
  <c r="C22" i="12"/>
  <c r="D22"/>
  <c r="G22"/>
  <c r="F23" i="8"/>
  <c r="E24" i="16"/>
  <c r="K24" s="1"/>
  <c r="Q24" s="1"/>
  <c r="W24" s="1"/>
  <c r="AC24" s="1"/>
  <c r="AI24" s="1"/>
  <c r="AO24" s="1"/>
  <c r="AU24" s="1"/>
  <c r="BA24" s="1"/>
  <c r="BG24" s="1"/>
  <c r="BM24" s="1"/>
  <c r="BS24" s="1"/>
  <c r="J24" i="8"/>
  <c r="AA25" i="17"/>
  <c r="L23" i="11"/>
  <c r="N23" s="1"/>
  <c r="O23"/>
  <c r="M23"/>
  <c r="AD31" i="17"/>
  <c r="Y31"/>
  <c r="P25"/>
  <c r="O38"/>
  <c r="AC107" i="16"/>
  <c r="Y107"/>
  <c r="R23"/>
  <c r="M23"/>
  <c r="AJ17"/>
  <c r="AE17"/>
  <c r="Y35"/>
  <c r="AD35"/>
  <c r="W106" i="17"/>
  <c r="S106"/>
  <c r="AJ101"/>
  <c r="AP96"/>
  <c r="Y103"/>
  <c r="AD103"/>
  <c r="AC84"/>
  <c r="Y84"/>
  <c r="W71"/>
  <c r="S71"/>
  <c r="J38"/>
  <c r="I43"/>
  <c r="AJ81"/>
  <c r="Y8"/>
  <c r="AD8"/>
  <c r="AE15"/>
  <c r="AJ15"/>
  <c r="AC92" i="16"/>
  <c r="Y92"/>
  <c r="Y109"/>
  <c r="AD109"/>
  <c r="AD98"/>
  <c r="Y98"/>
  <c r="AV91"/>
  <c r="W84"/>
  <c r="S84"/>
  <c r="AJ77"/>
  <c r="AK72"/>
  <c r="AP72"/>
  <c r="AV48"/>
  <c r="W71"/>
  <c r="S71"/>
  <c r="Y36"/>
  <c r="AD36"/>
  <c r="Y28"/>
  <c r="AD28"/>
  <c r="AD18"/>
  <c r="Y18"/>
  <c r="AJ9"/>
  <c r="AE9"/>
  <c r="M41" i="8"/>
  <c r="T38" i="16"/>
  <c r="AV108" i="17"/>
  <c r="Y107"/>
  <c r="AD107"/>
  <c r="AI95" i="16"/>
  <c r="AE95"/>
  <c r="Y32" i="17"/>
  <c r="AC32"/>
  <c r="AE26"/>
  <c r="AJ26"/>
  <c r="AV13"/>
  <c r="AP96" i="16"/>
  <c r="AE89"/>
  <c r="AJ89"/>
  <c r="AP80"/>
  <c r="AD42"/>
  <c r="Y42"/>
  <c r="AQ33"/>
  <c r="AV33"/>
  <c r="W26"/>
  <c r="S26"/>
  <c r="Y10"/>
  <c r="AD10"/>
  <c r="AJ13"/>
  <c r="AE13"/>
  <c r="BS111" i="17"/>
  <c r="BR111"/>
  <c r="AD87"/>
  <c r="Y87"/>
  <c r="Y36"/>
  <c r="AC36"/>
  <c r="V24" i="16"/>
  <c r="U25"/>
  <c r="Y46"/>
  <c r="AD46"/>
  <c r="Y48"/>
  <c r="AC48"/>
  <c r="H20" i="11"/>
  <c r="G20"/>
  <c r="I20" s="1"/>
  <c r="J20"/>
  <c r="I109" i="8"/>
  <c r="D111" i="16" s="1"/>
  <c r="H109" i="8"/>
  <c r="C111" i="16" s="1"/>
  <c r="G109" i="8"/>
  <c r="B109" i="12"/>
  <c r="B111" i="16"/>
  <c r="AJ42" i="17" l="1"/>
  <c r="AE42"/>
  <c r="R25" i="16"/>
  <c r="C109" i="12"/>
  <c r="D109"/>
  <c r="G109"/>
  <c r="AJ87" i="17"/>
  <c r="AE87"/>
  <c r="AP13" i="16"/>
  <c r="AK13"/>
  <c r="AC26"/>
  <c r="Y26"/>
  <c r="AE42"/>
  <c r="AJ42"/>
  <c r="M48" i="8"/>
  <c r="T50" i="16" s="1"/>
  <c r="T43"/>
  <c r="AE18"/>
  <c r="AJ18"/>
  <c r="BB48"/>
  <c r="AC71" i="17"/>
  <c r="Y71"/>
  <c r="S23" i="16"/>
  <c r="X23"/>
  <c r="J37" i="8"/>
  <c r="F24"/>
  <c r="E25" i="16"/>
  <c r="AV34"/>
  <c r="AV104"/>
  <c r="BB32" i="17"/>
  <c r="AV84"/>
  <c r="AP97"/>
  <c r="U37" i="12"/>
  <c r="BP25" i="17"/>
  <c r="F24" i="12"/>
  <c r="AP73" i="17"/>
  <c r="AI33"/>
  <c r="AE33"/>
  <c r="AC85"/>
  <c r="Y85"/>
  <c r="X111"/>
  <c r="S111"/>
  <c r="AI99" i="16"/>
  <c r="AE99"/>
  <c r="AC97" i="17"/>
  <c r="Y97"/>
  <c r="AE93" i="16"/>
  <c r="AJ93"/>
  <c r="AK85"/>
  <c r="AP85"/>
  <c r="BB18" i="17"/>
  <c r="AQ108" i="16"/>
  <c r="AV108"/>
  <c r="AE86" i="17"/>
  <c r="AJ86"/>
  <c r="AJ91"/>
  <c r="AE91"/>
  <c r="AV100"/>
  <c r="BR25" i="16"/>
  <c r="BQ38"/>
  <c r="AV29"/>
  <c r="AP76"/>
  <c r="AK76"/>
  <c r="AE9" i="17"/>
  <c r="AJ9"/>
  <c r="AV92" i="16"/>
  <c r="AE17" i="17"/>
  <c r="AJ17"/>
  <c r="AK34"/>
  <c r="AP34"/>
  <c r="L25"/>
  <c r="G25"/>
  <c r="F38"/>
  <c r="AI96"/>
  <c r="AE96"/>
  <c r="AV100" i="16"/>
  <c r="AQ100"/>
  <c r="AI92" i="17"/>
  <c r="AE92"/>
  <c r="AI109"/>
  <c r="AE109"/>
  <c r="AE7" i="16"/>
  <c r="AJ7"/>
  <c r="AE81"/>
  <c r="AJ81"/>
  <c r="AE90"/>
  <c r="AJ90"/>
  <c r="AE35" i="17"/>
  <c r="AJ35"/>
  <c r="AK72"/>
  <c r="AP72"/>
  <c r="AK105"/>
  <c r="AP105"/>
  <c r="BQ50"/>
  <c r="AE90"/>
  <c r="AJ90"/>
  <c r="BB92"/>
  <c r="AE12" i="16"/>
  <c r="AJ12"/>
  <c r="AI28" i="17"/>
  <c r="AE28"/>
  <c r="AE48"/>
  <c r="AJ48"/>
  <c r="AV109"/>
  <c r="AI48" i="16"/>
  <c r="AE48"/>
  <c r="V25"/>
  <c r="U38"/>
  <c r="AK89"/>
  <c r="AP89"/>
  <c r="BB13" i="17"/>
  <c r="AI32"/>
  <c r="AE32"/>
  <c r="AE107"/>
  <c r="AJ107"/>
  <c r="AE36" i="16"/>
  <c r="AJ36"/>
  <c r="AP77"/>
  <c r="BB91"/>
  <c r="AE109"/>
  <c r="AJ109"/>
  <c r="AK15" i="17"/>
  <c r="AP15"/>
  <c r="AP81"/>
  <c r="AJ103"/>
  <c r="AE103"/>
  <c r="AP101"/>
  <c r="AE35" i="16"/>
  <c r="AJ35"/>
  <c r="O43" i="17"/>
  <c r="P38"/>
  <c r="AK73" i="16"/>
  <c r="AP73"/>
  <c r="AC88"/>
  <c r="Y88"/>
  <c r="BB99"/>
  <c r="Y103"/>
  <c r="AC103"/>
  <c r="AE99" i="17"/>
  <c r="AJ99"/>
  <c r="BR24"/>
  <c r="BS24"/>
  <c r="AI75" i="16"/>
  <c r="AE75"/>
  <c r="AD22" i="17"/>
  <c r="Y22"/>
  <c r="AP77"/>
  <c r="AE15" i="16"/>
  <c r="AJ15"/>
  <c r="AJ37"/>
  <c r="AE37"/>
  <c r="J48" i="12"/>
  <c r="E43" i="17"/>
  <c r="K43" s="1"/>
  <c r="Q43" s="1"/>
  <c r="W43" s="1"/>
  <c r="AC43" s="1"/>
  <c r="AI43" s="1"/>
  <c r="AO43" s="1"/>
  <c r="AU43" s="1"/>
  <c r="BA43" s="1"/>
  <c r="BG43" s="1"/>
  <c r="BM43" s="1"/>
  <c r="AH25" i="16"/>
  <c r="AG38"/>
  <c r="AI45"/>
  <c r="AE45"/>
  <c r="AI29"/>
  <c r="AE29"/>
  <c r="AC77"/>
  <c r="Y77"/>
  <c r="AI104"/>
  <c r="AE104"/>
  <c r="AI108" i="17"/>
  <c r="AE108"/>
  <c r="AP26" i="16"/>
  <c r="AM50"/>
  <c r="AV20"/>
  <c r="AE83"/>
  <c r="AJ83"/>
  <c r="AZ43"/>
  <c r="AY50"/>
  <c r="AZ50" s="1"/>
  <c r="BB95"/>
  <c r="BB103"/>
  <c r="AQ20" i="17"/>
  <c r="AV20"/>
  <c r="AV76"/>
  <c r="BE50"/>
  <c r="BF50" s="1"/>
  <c r="BF43"/>
  <c r="AE44"/>
  <c r="AJ44"/>
  <c r="AE11" i="16"/>
  <c r="AJ11"/>
  <c r="AE44"/>
  <c r="AJ44"/>
  <c r="BK43" i="17"/>
  <c r="BL38"/>
  <c r="AJ23"/>
  <c r="AE23"/>
  <c r="AC30" i="16"/>
  <c r="Y30"/>
  <c r="AP11" i="17"/>
  <c r="AK11"/>
  <c r="AC93"/>
  <c r="Y93"/>
  <c r="AC73"/>
  <c r="Y73"/>
  <c r="AJ79"/>
  <c r="AE79"/>
  <c r="O50" i="16"/>
  <c r="AV88"/>
  <c r="AK97"/>
  <c r="AP97"/>
  <c r="AQ80" i="17"/>
  <c r="AV80"/>
  <c r="AE83"/>
  <c r="AJ83"/>
  <c r="AP106"/>
  <c r="N20" i="11"/>
  <c r="AO95" i="16"/>
  <c r="AK95"/>
  <c r="AK9"/>
  <c r="AP9"/>
  <c r="Y71"/>
  <c r="AC71"/>
  <c r="AC84"/>
  <c r="Y84"/>
  <c r="AJ98"/>
  <c r="AE98"/>
  <c r="AI92"/>
  <c r="AE92"/>
  <c r="AI84" i="17"/>
  <c r="AE84"/>
  <c r="AC106"/>
  <c r="Y106"/>
  <c r="AP17" i="16"/>
  <c r="AK17"/>
  <c r="AI107"/>
  <c r="AE107"/>
  <c r="AJ31" i="17"/>
  <c r="AE31"/>
  <c r="AB25"/>
  <c r="AA38"/>
  <c r="G23" i="8"/>
  <c r="B23" i="12"/>
  <c r="G23" s="1"/>
  <c r="F21" i="11"/>
  <c r="I23" i="8"/>
  <c r="D24" i="16" s="1"/>
  <c r="H23" i="8"/>
  <c r="C24" i="16" s="1"/>
  <c r="B24"/>
  <c r="AP30"/>
  <c r="AV14" i="17"/>
  <c r="AQ10"/>
  <c r="AV10"/>
  <c r="AG50"/>
  <c r="AH50" s="1"/>
  <c r="AH43"/>
  <c r="H23" i="12"/>
  <c r="C24" i="17" s="1"/>
  <c r="K21" i="11"/>
  <c r="I23" i="12"/>
  <c r="D24" i="17" s="1"/>
  <c r="B24"/>
  <c r="T48" i="8"/>
  <c r="BJ50" i="16" s="1"/>
  <c r="BJ43"/>
  <c r="AI76" i="17"/>
  <c r="AE76"/>
  <c r="AC100"/>
  <c r="Y100"/>
  <c r="AC101"/>
  <c r="Y101"/>
  <c r="P48" i="8"/>
  <c r="AL50" i="16" s="1"/>
  <c r="AL43"/>
  <c r="AN43" s="1"/>
  <c r="AI49" i="17"/>
  <c r="AE49"/>
  <c r="BL43" i="16"/>
  <c r="BK50"/>
  <c r="AE78"/>
  <c r="AJ78"/>
  <c r="AI91"/>
  <c r="AE91"/>
  <c r="AK30" i="17"/>
  <c r="AP30"/>
  <c r="AE74"/>
  <c r="AJ74"/>
  <c r="AS50"/>
  <c r="AT50" s="1"/>
  <c r="AT43"/>
  <c r="AW45"/>
  <c r="BB45"/>
  <c r="AE94"/>
  <c r="AJ94"/>
  <c r="BB88"/>
  <c r="AW88"/>
  <c r="AZ25"/>
  <c r="AY38"/>
  <c r="AJ110"/>
  <c r="AE110"/>
  <c r="AA50" i="16"/>
  <c r="AV84"/>
  <c r="AV29" i="17"/>
  <c r="AK105" i="16"/>
  <c r="AP105"/>
  <c r="M24" i="17"/>
  <c r="R24"/>
  <c r="AE14" i="16"/>
  <c r="AJ14"/>
  <c r="AE47"/>
  <c r="AJ47"/>
  <c r="AI80"/>
  <c r="AE80"/>
  <c r="AE102"/>
  <c r="AJ102"/>
  <c r="BB36" i="17"/>
  <c r="AV8" i="16"/>
  <c r="AQ8"/>
  <c r="BB75"/>
  <c r="AV45"/>
  <c r="AE7" i="17"/>
  <c r="AJ7"/>
  <c r="AE27"/>
  <c r="AJ27"/>
  <c r="AE78"/>
  <c r="AJ78"/>
  <c r="AV85"/>
  <c r="AV104"/>
  <c r="J25" i="16"/>
  <c r="I38"/>
  <c r="AE82" i="17"/>
  <c r="AJ82"/>
  <c r="AE47"/>
  <c r="AJ47"/>
  <c r="AV49"/>
  <c r="AT25" i="16"/>
  <c r="AS38"/>
  <c r="L38"/>
  <c r="F43"/>
  <c r="Y110"/>
  <c r="AD110"/>
  <c r="AE37" i="17"/>
  <c r="AJ37"/>
  <c r="AI29"/>
  <c r="AE29"/>
  <c r="G24" i="16"/>
  <c r="AJ46"/>
  <c r="AE46"/>
  <c r="AI36" i="17"/>
  <c r="AE36"/>
  <c r="AE10" i="16"/>
  <c r="AJ10"/>
  <c r="AW33"/>
  <c r="BB33"/>
  <c r="AV80"/>
  <c r="AV96"/>
  <c r="AK26" i="17"/>
  <c r="AP26"/>
  <c r="BB108"/>
  <c r="AE28" i="16"/>
  <c r="AJ28"/>
  <c r="AQ72"/>
  <c r="AV72"/>
  <c r="AE8" i="17"/>
  <c r="AJ8"/>
  <c r="I50"/>
  <c r="J50" s="1"/>
  <c r="J43"/>
  <c r="AV96"/>
  <c r="BB71" i="16"/>
  <c r="AI34"/>
  <c r="AE34"/>
  <c r="AJ106"/>
  <c r="AE106"/>
  <c r="AC77" i="17"/>
  <c r="Y77"/>
  <c r="BF25" i="16"/>
  <c r="BE38"/>
  <c r="R24"/>
  <c r="M24"/>
  <c r="U50" i="17"/>
  <c r="V50" s="1"/>
  <c r="V43"/>
  <c r="AV71"/>
  <c r="AJ87" i="16"/>
  <c r="AE87"/>
  <c r="L48" i="8"/>
  <c r="N50" i="16" s="1"/>
  <c r="N43"/>
  <c r="P43" s="1"/>
  <c r="AI14" i="17"/>
  <c r="AE14"/>
  <c r="AE46"/>
  <c r="AJ46"/>
  <c r="N48" i="8"/>
  <c r="Z50" i="16" s="1"/>
  <c r="Z43"/>
  <c r="AB43" s="1"/>
  <c r="Y22"/>
  <c r="AD22"/>
  <c r="AI104" i="17"/>
  <c r="AE104"/>
  <c r="AV93"/>
  <c r="AE32" i="16"/>
  <c r="AJ32"/>
  <c r="AE74"/>
  <c r="AJ74"/>
  <c r="AE86"/>
  <c r="AJ86"/>
  <c r="AV107"/>
  <c r="BB28" i="17"/>
  <c r="AE75"/>
  <c r="AJ75"/>
  <c r="AK89"/>
  <c r="AP89"/>
  <c r="AJ98"/>
  <c r="AE98"/>
  <c r="AD31" i="16"/>
  <c r="Y31"/>
  <c r="AJ79"/>
  <c r="AE79"/>
  <c r="AN25" i="17"/>
  <c r="AM38"/>
  <c r="AP101" i="16"/>
  <c r="AK101"/>
  <c r="AI96"/>
  <c r="AE96"/>
  <c r="AI18" i="17"/>
  <c r="AE18"/>
  <c r="D24" i="11"/>
  <c r="E24" s="1"/>
  <c r="D37" i="8"/>
  <c r="B41"/>
  <c r="C37"/>
  <c r="Q48"/>
  <c r="AR50" i="16" s="1"/>
  <c r="AR43"/>
  <c r="S111"/>
  <c r="X111"/>
  <c r="AO13" i="17"/>
  <c r="AK13"/>
  <c r="AC81"/>
  <c r="Y81"/>
  <c r="AJ12"/>
  <c r="AE12"/>
  <c r="AI20" i="16"/>
  <c r="AE20"/>
  <c r="AK27"/>
  <c r="AP27"/>
  <c r="AP49"/>
  <c r="AK49"/>
  <c r="AE82"/>
  <c r="AJ82"/>
  <c r="AE94"/>
  <c r="AJ94"/>
  <c r="AV33" i="17"/>
  <c r="AJ95"/>
  <c r="AE95"/>
  <c r="AE102"/>
  <c r="AJ102"/>
  <c r="AP42" l="1"/>
  <c r="AK42"/>
  <c r="AK95"/>
  <c r="AP95"/>
  <c r="AQ49" i="16"/>
  <c r="AV49"/>
  <c r="AO20"/>
  <c r="AK20"/>
  <c r="D41" i="8"/>
  <c r="C41"/>
  <c r="B48"/>
  <c r="AO18" i="17"/>
  <c r="AK18"/>
  <c r="AK79" i="16"/>
  <c r="AP79"/>
  <c r="AP98" i="17"/>
  <c r="AK98"/>
  <c r="S24" i="16"/>
  <c r="X24"/>
  <c r="AK94"/>
  <c r="AP94"/>
  <c r="AD111"/>
  <c r="Y111"/>
  <c r="AK75" i="17"/>
  <c r="AP75"/>
  <c r="BB107" i="16"/>
  <c r="AK74"/>
  <c r="AP74"/>
  <c r="AJ22"/>
  <c r="AE22"/>
  <c r="AP46" i="17"/>
  <c r="AK46"/>
  <c r="BB71"/>
  <c r="BB96"/>
  <c r="AK8"/>
  <c r="AP8"/>
  <c r="AK28" i="16"/>
  <c r="AP28"/>
  <c r="AQ26" i="17"/>
  <c r="AV26"/>
  <c r="BB80" i="16"/>
  <c r="AK10"/>
  <c r="AP10"/>
  <c r="AO29" i="17"/>
  <c r="AK29"/>
  <c r="AS43" i="16"/>
  <c r="AT38"/>
  <c r="AK47" i="17"/>
  <c r="AP47"/>
  <c r="I43" i="16"/>
  <c r="J38"/>
  <c r="BB85" i="17"/>
  <c r="AK27"/>
  <c r="AP27"/>
  <c r="BB45" i="16"/>
  <c r="AK102"/>
  <c r="AP102"/>
  <c r="AK47"/>
  <c r="AP47"/>
  <c r="X24" i="17"/>
  <c r="S24"/>
  <c r="BB29"/>
  <c r="AZ38"/>
  <c r="AY43"/>
  <c r="AK94"/>
  <c r="AP94"/>
  <c r="AQ30"/>
  <c r="AV30"/>
  <c r="AK78" i="16"/>
  <c r="AP78"/>
  <c r="H21" i="11"/>
  <c r="G21"/>
  <c r="I21" s="1"/>
  <c r="J21"/>
  <c r="AO107" i="16"/>
  <c r="AK107"/>
  <c r="AI106" i="17"/>
  <c r="AE106"/>
  <c r="AO92" i="16"/>
  <c r="AK92"/>
  <c r="AI84"/>
  <c r="AE84"/>
  <c r="AV106" i="17"/>
  <c r="AW80"/>
  <c r="BB80"/>
  <c r="BB88" i="16"/>
  <c r="AK11"/>
  <c r="AP11"/>
  <c r="AW20" i="17"/>
  <c r="BB20"/>
  <c r="BH95" i="16"/>
  <c r="AK83"/>
  <c r="AP83"/>
  <c r="AK37"/>
  <c r="AP37"/>
  <c r="AO75"/>
  <c r="AK75"/>
  <c r="BH99"/>
  <c r="AK103" i="17"/>
  <c r="AP103"/>
  <c r="AO32"/>
  <c r="AK32"/>
  <c r="AO48" i="16"/>
  <c r="AK48"/>
  <c r="AO109" i="17"/>
  <c r="AK109"/>
  <c r="AW100" i="16"/>
  <c r="BB100"/>
  <c r="AK17" i="17"/>
  <c r="AP17"/>
  <c r="AK9"/>
  <c r="AP9"/>
  <c r="BB29" i="16"/>
  <c r="AK86" i="17"/>
  <c r="AP86"/>
  <c r="BH18"/>
  <c r="AK93" i="16"/>
  <c r="AP93"/>
  <c r="AV73" i="17"/>
  <c r="U41" i="12"/>
  <c r="BP38" i="17"/>
  <c r="F37" i="12"/>
  <c r="H24" i="8"/>
  <c r="C25" i="16" s="1"/>
  <c r="G24" i="8"/>
  <c r="B24" i="12"/>
  <c r="F22" i="11"/>
  <c r="I24" i="8"/>
  <c r="D25" i="16" s="1"/>
  <c r="B25"/>
  <c r="AK18"/>
  <c r="AP18"/>
  <c r="AP42"/>
  <c r="AK42"/>
  <c r="AB50"/>
  <c r="AN50"/>
  <c r="AU13" i="17"/>
  <c r="AQ13"/>
  <c r="AK87" i="16"/>
  <c r="AP87"/>
  <c r="AO36" i="17"/>
  <c r="AK36"/>
  <c r="AJ110" i="16"/>
  <c r="AE110"/>
  <c r="R38"/>
  <c r="BB104" i="17"/>
  <c r="AO80" i="16"/>
  <c r="AK80"/>
  <c r="AK110" i="17"/>
  <c r="AP110"/>
  <c r="BC88"/>
  <c r="BH88"/>
  <c r="AO91" i="16"/>
  <c r="AK91"/>
  <c r="AI100" i="17"/>
  <c r="AE100"/>
  <c r="L21" i="11"/>
  <c r="O21"/>
  <c r="M21"/>
  <c r="AW10" i="17"/>
  <c r="BB10"/>
  <c r="AV30" i="16"/>
  <c r="AB38" i="17"/>
  <c r="AA43"/>
  <c r="AQ9" i="16"/>
  <c r="AV9"/>
  <c r="AI73" i="17"/>
  <c r="AE73"/>
  <c r="AQ11"/>
  <c r="AV11"/>
  <c r="AP23"/>
  <c r="AK23"/>
  <c r="AO104" i="16"/>
  <c r="AK104"/>
  <c r="AO29"/>
  <c r="AK29"/>
  <c r="AV77" i="17"/>
  <c r="AK99"/>
  <c r="AP99"/>
  <c r="AQ73" i="16"/>
  <c r="AV73"/>
  <c r="AK35"/>
  <c r="AP35"/>
  <c r="AQ15" i="17"/>
  <c r="AV15"/>
  <c r="BH91" i="16"/>
  <c r="AK36"/>
  <c r="AP36"/>
  <c r="AQ89"/>
  <c r="AV89"/>
  <c r="AK48" i="17"/>
  <c r="AP48"/>
  <c r="AP12" i="16"/>
  <c r="AK12"/>
  <c r="AK90" i="17"/>
  <c r="AP90"/>
  <c r="AQ105"/>
  <c r="AV105"/>
  <c r="AK35"/>
  <c r="AP35"/>
  <c r="AK81" i="16"/>
  <c r="AP81"/>
  <c r="G38" i="17"/>
  <c r="L38"/>
  <c r="F43"/>
  <c r="AQ76" i="16"/>
  <c r="AV76"/>
  <c r="AK91" i="17"/>
  <c r="AP91"/>
  <c r="AI97"/>
  <c r="AE97"/>
  <c r="Y111"/>
  <c r="AD111"/>
  <c r="AO33"/>
  <c r="AK33"/>
  <c r="BR25"/>
  <c r="BS25"/>
  <c r="BB84"/>
  <c r="BB104" i="16"/>
  <c r="K25"/>
  <c r="G25"/>
  <c r="AI26"/>
  <c r="AE26"/>
  <c r="AP87" i="17"/>
  <c r="AK87"/>
  <c r="X25" i="16"/>
  <c r="AP12" i="17"/>
  <c r="AK12"/>
  <c r="AO96" i="16"/>
  <c r="AK96"/>
  <c r="AE31"/>
  <c r="AJ31"/>
  <c r="AO104" i="17"/>
  <c r="AK104"/>
  <c r="AO14"/>
  <c r="AK14"/>
  <c r="AK106" i="16"/>
  <c r="AP106"/>
  <c r="AK102" i="17"/>
  <c r="AP102"/>
  <c r="BB33"/>
  <c r="AK82" i="16"/>
  <c r="AP82"/>
  <c r="AQ27"/>
  <c r="AV27"/>
  <c r="AN38" i="17"/>
  <c r="AM43"/>
  <c r="AQ89"/>
  <c r="AV89"/>
  <c r="BH28"/>
  <c r="AK86" i="16"/>
  <c r="AP86"/>
  <c r="AK32"/>
  <c r="AP32"/>
  <c r="BE43"/>
  <c r="BF38"/>
  <c r="BH71"/>
  <c r="AW72"/>
  <c r="BB72"/>
  <c r="BH108" i="17"/>
  <c r="BB96" i="16"/>
  <c r="BC33"/>
  <c r="BH33"/>
  <c r="L43"/>
  <c r="F50"/>
  <c r="F52" s="1"/>
  <c r="BB49" i="17"/>
  <c r="AK82"/>
  <c r="AP82"/>
  <c r="AK78"/>
  <c r="AP78"/>
  <c r="AK7"/>
  <c r="AP7"/>
  <c r="BH75" i="16"/>
  <c r="BH36" i="17"/>
  <c r="AK14" i="16"/>
  <c r="AP14"/>
  <c r="AQ105"/>
  <c r="AV105"/>
  <c r="BB84"/>
  <c r="BC45" i="17"/>
  <c r="BH45"/>
  <c r="AK74"/>
  <c r="AP74"/>
  <c r="AP31"/>
  <c r="AK31"/>
  <c r="AQ17" i="16"/>
  <c r="AV17"/>
  <c r="AO84" i="17"/>
  <c r="AK84"/>
  <c r="AK98" i="16"/>
  <c r="AP98"/>
  <c r="AU95"/>
  <c r="AQ95"/>
  <c r="AK83" i="17"/>
  <c r="AP83"/>
  <c r="AQ97" i="16"/>
  <c r="AV97"/>
  <c r="AK44"/>
  <c r="AP44"/>
  <c r="AK44" i="17"/>
  <c r="AP44"/>
  <c r="BB76"/>
  <c r="BH103" i="16"/>
  <c r="BB20"/>
  <c r="AV26"/>
  <c r="AG43"/>
  <c r="AH38"/>
  <c r="AE22" i="17"/>
  <c r="AJ22"/>
  <c r="AI88" i="16"/>
  <c r="AE88"/>
  <c r="P43" i="17"/>
  <c r="O50"/>
  <c r="P50" s="1"/>
  <c r="AV101"/>
  <c r="BB109"/>
  <c r="AO28"/>
  <c r="AK28"/>
  <c r="BH92"/>
  <c r="AO92"/>
  <c r="AK92"/>
  <c r="AO96"/>
  <c r="AK96"/>
  <c r="AQ34"/>
  <c r="AV34"/>
  <c r="BB92" i="16"/>
  <c r="BQ43"/>
  <c r="BR38"/>
  <c r="AW108"/>
  <c r="BB108"/>
  <c r="AQ85"/>
  <c r="AV85"/>
  <c r="H24" i="12"/>
  <c r="C25" i="17" s="1"/>
  <c r="K22" i="11"/>
  <c r="G24" i="12"/>
  <c r="I24"/>
  <c r="D25" i="17" s="1"/>
  <c r="B25"/>
  <c r="AD23" i="16"/>
  <c r="Y23"/>
  <c r="BH48"/>
  <c r="BL50"/>
  <c r="P50"/>
  <c r="AI81" i="17"/>
  <c r="AE81"/>
  <c r="AQ101" i="16"/>
  <c r="AV101"/>
  <c r="BB93" i="17"/>
  <c r="AI77"/>
  <c r="AE77"/>
  <c r="AO34" i="16"/>
  <c r="AK34"/>
  <c r="AK46"/>
  <c r="AP46"/>
  <c r="AP37" i="17"/>
  <c r="AK37"/>
  <c r="AW8" i="16"/>
  <c r="BB8"/>
  <c r="AO49" i="17"/>
  <c r="AK49"/>
  <c r="AI101"/>
  <c r="AE101"/>
  <c r="AO76"/>
  <c r="AK76"/>
  <c r="BB14"/>
  <c r="C23" i="12"/>
  <c r="D23"/>
  <c r="AI71" i="16"/>
  <c r="AE71"/>
  <c r="AP79" i="17"/>
  <c r="AK79"/>
  <c r="AI93"/>
  <c r="AE93"/>
  <c r="AI30" i="16"/>
  <c r="AE30"/>
  <c r="BL43" i="17"/>
  <c r="BK50"/>
  <c r="BL50" s="1"/>
  <c r="AO108"/>
  <c r="AK108"/>
  <c r="AI77" i="16"/>
  <c r="AE77"/>
  <c r="AO45"/>
  <c r="AK45"/>
  <c r="E50" i="17"/>
  <c r="K50" s="1"/>
  <c r="Q50" s="1"/>
  <c r="W50" s="1"/>
  <c r="AC50" s="1"/>
  <c r="AI50" s="1"/>
  <c r="AO50" s="1"/>
  <c r="AU50" s="1"/>
  <c r="BA50" s="1"/>
  <c r="BG50" s="1"/>
  <c r="BM50" s="1"/>
  <c r="AK15" i="16"/>
  <c r="AP15"/>
  <c r="AI103"/>
  <c r="AE103"/>
  <c r="AV81" i="17"/>
  <c r="AK109" i="16"/>
  <c r="AP109"/>
  <c r="AV77"/>
  <c r="AK107" i="17"/>
  <c r="AP107"/>
  <c r="BH13"/>
  <c r="U43" i="16"/>
  <c r="V38"/>
  <c r="AQ72" i="17"/>
  <c r="AV72"/>
  <c r="AK90" i="16"/>
  <c r="AP90"/>
  <c r="AK7"/>
  <c r="AP7"/>
  <c r="R25" i="17"/>
  <c r="M25"/>
  <c r="BB100"/>
  <c r="AO99" i="16"/>
  <c r="AK99"/>
  <c r="AI85" i="17"/>
  <c r="AE85"/>
  <c r="AV97"/>
  <c r="BH32"/>
  <c r="BB34" i="16"/>
  <c r="F37" i="8"/>
  <c r="J41"/>
  <c r="E38" i="16"/>
  <c r="AI71" i="17"/>
  <c r="AE71"/>
  <c r="AQ13" i="16"/>
  <c r="AV13"/>
  <c r="AV42" i="17" l="1"/>
  <c r="AQ42"/>
  <c r="N21" i="11"/>
  <c r="AO85" i="17"/>
  <c r="AK85"/>
  <c r="AU45" i="16"/>
  <c r="AQ45"/>
  <c r="AU34"/>
  <c r="AQ34"/>
  <c r="AU96" i="17"/>
  <c r="AQ96"/>
  <c r="AU84"/>
  <c r="AQ84"/>
  <c r="Q25" i="16"/>
  <c r="M25"/>
  <c r="BN91"/>
  <c r="D48" i="8"/>
  <c r="C48"/>
  <c r="BC108" i="16"/>
  <c r="BH108"/>
  <c r="BN103"/>
  <c r="BI45" i="17"/>
  <c r="BN45"/>
  <c r="AQ7"/>
  <c r="AV7"/>
  <c r="BI33" i="16"/>
  <c r="BN33"/>
  <c r="BN108" i="17"/>
  <c r="BN71" i="16"/>
  <c r="AQ32"/>
  <c r="AV32"/>
  <c r="BN28" i="17"/>
  <c r="AN43"/>
  <c r="AM50"/>
  <c r="AN50" s="1"/>
  <c r="AQ82" i="16"/>
  <c r="AV82"/>
  <c r="AQ102" i="17"/>
  <c r="AV102"/>
  <c r="AP31" i="16"/>
  <c r="AK31"/>
  <c r="AW76"/>
  <c r="BB76"/>
  <c r="AU104"/>
  <c r="AQ104"/>
  <c r="AV110" i="17"/>
  <c r="AQ110"/>
  <c r="BH104"/>
  <c r="AV87" i="16"/>
  <c r="AQ87"/>
  <c r="AQ42"/>
  <c r="AV42"/>
  <c r="BB73" i="17"/>
  <c r="BN18"/>
  <c r="BH29" i="16"/>
  <c r="AQ17" i="17"/>
  <c r="AV17"/>
  <c r="BN99" i="16"/>
  <c r="AV37"/>
  <c r="AQ37"/>
  <c r="BN95"/>
  <c r="AQ11"/>
  <c r="AV11"/>
  <c r="BC80" i="17"/>
  <c r="BH80"/>
  <c r="AU29"/>
  <c r="AQ29"/>
  <c r="AQ46"/>
  <c r="AV46"/>
  <c r="AQ98"/>
  <c r="AV98"/>
  <c r="AU18"/>
  <c r="AQ18"/>
  <c r="AQ95"/>
  <c r="AV95"/>
  <c r="G37" i="8"/>
  <c r="F24" i="11"/>
  <c r="I37" i="8"/>
  <c r="D38" i="16" s="1"/>
  <c r="B37" i="12"/>
  <c r="H37" i="8"/>
  <c r="C38" i="16" s="1"/>
  <c r="B38"/>
  <c r="AO30"/>
  <c r="AK30"/>
  <c r="AU76" i="17"/>
  <c r="AQ76"/>
  <c r="AQ37"/>
  <c r="AV37"/>
  <c r="AO81"/>
  <c r="AK81"/>
  <c r="BA95" i="16"/>
  <c r="AW95"/>
  <c r="AV87" i="17"/>
  <c r="AQ87"/>
  <c r="AU33"/>
  <c r="AQ33"/>
  <c r="AW105"/>
  <c r="BB105"/>
  <c r="AQ35" i="16"/>
  <c r="AV35"/>
  <c r="AB43" i="17"/>
  <c r="AA50"/>
  <c r="AB50" s="1"/>
  <c r="BC10"/>
  <c r="BH10"/>
  <c r="AU91" i="16"/>
  <c r="AQ91"/>
  <c r="AK110"/>
  <c r="AP110"/>
  <c r="K24" i="11"/>
  <c r="G37" i="12"/>
  <c r="I37"/>
  <c r="D38" i="17" s="1"/>
  <c r="H37" i="12"/>
  <c r="C38" i="17" s="1"/>
  <c r="B38"/>
  <c r="AU109"/>
  <c r="AQ109"/>
  <c r="AO84" i="16"/>
  <c r="AK84"/>
  <c r="AO106" i="17"/>
  <c r="AK106"/>
  <c r="AZ43"/>
  <c r="AY50"/>
  <c r="AZ50" s="1"/>
  <c r="AQ102" i="16"/>
  <c r="AV102"/>
  <c r="AQ10"/>
  <c r="AV10"/>
  <c r="AQ8" i="17"/>
  <c r="AV8"/>
  <c r="BH107" i="16"/>
  <c r="AV79"/>
  <c r="AQ79"/>
  <c r="AU20"/>
  <c r="AQ20"/>
  <c r="F41" i="8"/>
  <c r="J48"/>
  <c r="E43" i="16"/>
  <c r="BH100" i="17"/>
  <c r="AQ7" i="16"/>
  <c r="AV7"/>
  <c r="BN13" i="17"/>
  <c r="BB81"/>
  <c r="BH93"/>
  <c r="AE23" i="16"/>
  <c r="AJ23"/>
  <c r="BH92"/>
  <c r="BB26"/>
  <c r="AW97"/>
  <c r="BB97"/>
  <c r="AW105"/>
  <c r="BB105"/>
  <c r="L50"/>
  <c r="AW13"/>
  <c r="BB13"/>
  <c r="K38"/>
  <c r="G38"/>
  <c r="BB97" i="17"/>
  <c r="AU99" i="16"/>
  <c r="AQ99"/>
  <c r="X25" i="17"/>
  <c r="S25"/>
  <c r="V43" i="16"/>
  <c r="U50"/>
  <c r="V50" s="1"/>
  <c r="AO103"/>
  <c r="AK103"/>
  <c r="AO77"/>
  <c r="AK77"/>
  <c r="AO93" i="17"/>
  <c r="AK93"/>
  <c r="AO71" i="16"/>
  <c r="AK71"/>
  <c r="AO101" i="17"/>
  <c r="AK101"/>
  <c r="AO77"/>
  <c r="AK77"/>
  <c r="BR43" i="16"/>
  <c r="BQ50"/>
  <c r="BR50" s="1"/>
  <c r="AU92" i="17"/>
  <c r="AQ92"/>
  <c r="AU28"/>
  <c r="AQ28"/>
  <c r="AO88" i="16"/>
  <c r="AK88"/>
  <c r="AH43"/>
  <c r="AG50"/>
  <c r="AH50" s="1"/>
  <c r="R43"/>
  <c r="BF43"/>
  <c r="BE50"/>
  <c r="BF50" s="1"/>
  <c r="AU104" i="17"/>
  <c r="AQ104"/>
  <c r="AU96" i="16"/>
  <c r="AQ96"/>
  <c r="AD25"/>
  <c r="AO26"/>
  <c r="AK26"/>
  <c r="R38" i="17"/>
  <c r="M38"/>
  <c r="AQ35"/>
  <c r="AV35"/>
  <c r="AQ90"/>
  <c r="AV90"/>
  <c r="AQ48"/>
  <c r="AV48"/>
  <c r="AQ36" i="16"/>
  <c r="AV36"/>
  <c r="AW15" i="17"/>
  <c r="BB15"/>
  <c r="AW73" i="16"/>
  <c r="BB73"/>
  <c r="BB77" i="17"/>
  <c r="AW11"/>
  <c r="BB11"/>
  <c r="AW9" i="16"/>
  <c r="BB9"/>
  <c r="BB30"/>
  <c r="AO100" i="17"/>
  <c r="AK100"/>
  <c r="AU80" i="16"/>
  <c r="AQ80"/>
  <c r="X38"/>
  <c r="AU36" i="17"/>
  <c r="AQ36"/>
  <c r="BA13"/>
  <c r="AW13"/>
  <c r="U48" i="12"/>
  <c r="BP43" i="17"/>
  <c r="F41" i="12"/>
  <c r="AU48" i="16"/>
  <c r="AQ48"/>
  <c r="AU75"/>
  <c r="AQ75"/>
  <c r="AU92"/>
  <c r="AQ92"/>
  <c r="AU107"/>
  <c r="AQ107"/>
  <c r="AQ78"/>
  <c r="AV78"/>
  <c r="AQ94" i="17"/>
  <c r="AV94"/>
  <c r="BH29"/>
  <c r="AQ47" i="16"/>
  <c r="AV47"/>
  <c r="BH45"/>
  <c r="BH85" i="17"/>
  <c r="AQ47"/>
  <c r="AV47"/>
  <c r="BH80" i="16"/>
  <c r="AQ28"/>
  <c r="AV28"/>
  <c r="BH96" i="17"/>
  <c r="AQ74" i="16"/>
  <c r="AV74"/>
  <c r="AQ75" i="17"/>
  <c r="AV75"/>
  <c r="AQ94" i="16"/>
  <c r="AV94"/>
  <c r="AU108" i="17"/>
  <c r="AQ108"/>
  <c r="AV79"/>
  <c r="AQ79"/>
  <c r="AU49"/>
  <c r="AQ49"/>
  <c r="BN48" i="16"/>
  <c r="AV31" i="17"/>
  <c r="AQ31"/>
  <c r="AU14"/>
  <c r="AQ14"/>
  <c r="AV12"/>
  <c r="AQ12"/>
  <c r="AO97"/>
  <c r="AK97"/>
  <c r="AQ81" i="16"/>
  <c r="AV81"/>
  <c r="AW89"/>
  <c r="BB89"/>
  <c r="AQ99" i="17"/>
  <c r="AV99"/>
  <c r="AQ18" i="16"/>
  <c r="AV18"/>
  <c r="H22" i="11"/>
  <c r="G22"/>
  <c r="I22" s="1"/>
  <c r="J22"/>
  <c r="AU32" i="17"/>
  <c r="AQ32"/>
  <c r="AW30"/>
  <c r="BB30"/>
  <c r="AQ27"/>
  <c r="AV27"/>
  <c r="AW26"/>
  <c r="BB26"/>
  <c r="BH71"/>
  <c r="AD24" i="16"/>
  <c r="Y24"/>
  <c r="BN32" i="17"/>
  <c r="AW72"/>
  <c r="BB72"/>
  <c r="BB77" i="16"/>
  <c r="AV15"/>
  <c r="AQ15"/>
  <c r="L22" i="11"/>
  <c r="O22"/>
  <c r="M22"/>
  <c r="BN92" i="17"/>
  <c r="BH109"/>
  <c r="AP22"/>
  <c r="AK22"/>
  <c r="AQ44"/>
  <c r="AV44"/>
  <c r="BN36"/>
  <c r="AQ82"/>
  <c r="AV82"/>
  <c r="BH84"/>
  <c r="AO71"/>
  <c r="AK71"/>
  <c r="BH34" i="16"/>
  <c r="AQ90"/>
  <c r="AV90"/>
  <c r="AQ107" i="17"/>
  <c r="AV107"/>
  <c r="AQ109" i="16"/>
  <c r="AV109"/>
  <c r="BH14" i="17"/>
  <c r="BC8" i="16"/>
  <c r="BH8"/>
  <c r="AV46"/>
  <c r="AQ46"/>
  <c r="AW101"/>
  <c r="BB101"/>
  <c r="AW85"/>
  <c r="BB85"/>
  <c r="AW34" i="17"/>
  <c r="BB34"/>
  <c r="BB101"/>
  <c r="BH20" i="16"/>
  <c r="BH76" i="17"/>
  <c r="AQ44" i="16"/>
  <c r="AV44"/>
  <c r="AQ83" i="17"/>
  <c r="AV83"/>
  <c r="AQ98" i="16"/>
  <c r="AV98"/>
  <c r="AW17"/>
  <c r="BB17"/>
  <c r="AQ74" i="17"/>
  <c r="AV74"/>
  <c r="BH84" i="16"/>
  <c r="AQ14"/>
  <c r="AV14"/>
  <c r="BN75"/>
  <c r="AQ78" i="17"/>
  <c r="AV78"/>
  <c r="BH49"/>
  <c r="BH96" i="16"/>
  <c r="BC72"/>
  <c r="BH72"/>
  <c r="AQ86"/>
  <c r="AV86"/>
  <c r="AW89" i="17"/>
  <c r="BB89"/>
  <c r="AW27" i="16"/>
  <c r="BB27"/>
  <c r="BH33" i="17"/>
  <c r="AQ106" i="16"/>
  <c r="AV106"/>
  <c r="BH104"/>
  <c r="AJ111" i="17"/>
  <c r="AE111"/>
  <c r="AQ91"/>
  <c r="AV91"/>
  <c r="F50"/>
  <c r="L43"/>
  <c r="G43"/>
  <c r="AQ12" i="16"/>
  <c r="AV12"/>
  <c r="AU29"/>
  <c r="AQ29"/>
  <c r="AV23" i="17"/>
  <c r="AQ23"/>
  <c r="AO73"/>
  <c r="AK73"/>
  <c r="BI88"/>
  <c r="BN88"/>
  <c r="C24" i="12"/>
  <c r="D24"/>
  <c r="BR38" i="17"/>
  <c r="BS38"/>
  <c r="AQ93" i="16"/>
  <c r="AV93"/>
  <c r="AQ86" i="17"/>
  <c r="AV86"/>
  <c r="AQ9"/>
  <c r="AV9"/>
  <c r="BC100" i="16"/>
  <c r="BH100"/>
  <c r="AQ103" i="17"/>
  <c r="AV103"/>
  <c r="AQ83" i="16"/>
  <c r="AV83"/>
  <c r="BC20" i="17"/>
  <c r="BH20"/>
  <c r="BH88" i="16"/>
  <c r="BB106" i="17"/>
  <c r="Y24"/>
  <c r="AD24"/>
  <c r="J43" i="16"/>
  <c r="I50"/>
  <c r="J50" s="1"/>
  <c r="AT43"/>
  <c r="AS50"/>
  <c r="AT50" s="1"/>
  <c r="AK22"/>
  <c r="AP22"/>
  <c r="AE111"/>
  <c r="AJ111"/>
  <c r="AW49"/>
  <c r="BB49"/>
  <c r="BB42" i="17" l="1"/>
  <c r="AW42"/>
  <c r="N22" i="11"/>
  <c r="BN33" i="17"/>
  <c r="BA34" i="16"/>
  <c r="AW34"/>
  <c r="AP111"/>
  <c r="AK111"/>
  <c r="AJ24" i="17"/>
  <c r="AE24"/>
  <c r="BN88" i="16"/>
  <c r="AW83"/>
  <c r="BB83"/>
  <c r="BN100"/>
  <c r="BI100"/>
  <c r="AW86" i="17"/>
  <c r="BB86"/>
  <c r="BO88"/>
  <c r="BT88"/>
  <c r="BU88" s="1"/>
  <c r="BB12" i="16"/>
  <c r="AW12"/>
  <c r="G50" i="17"/>
  <c r="L50"/>
  <c r="AK111"/>
  <c r="AP111"/>
  <c r="AU71"/>
  <c r="AQ71"/>
  <c r="BH77" i="16"/>
  <c r="BT32" i="17"/>
  <c r="BN71"/>
  <c r="AW27"/>
  <c r="BB27"/>
  <c r="BB12"/>
  <c r="AW12"/>
  <c r="BB31"/>
  <c r="AW31"/>
  <c r="BA49"/>
  <c r="AW49"/>
  <c r="BA108"/>
  <c r="AW108"/>
  <c r="BA107" i="16"/>
  <c r="AW107"/>
  <c r="BA75"/>
  <c r="AW75"/>
  <c r="BR43" i="17"/>
  <c r="BS43"/>
  <c r="BH30" i="16"/>
  <c r="BH11" i="17"/>
  <c r="BC11"/>
  <c r="BC73" i="16"/>
  <c r="BH73"/>
  <c r="AW36"/>
  <c r="BB36"/>
  <c r="AW90" i="17"/>
  <c r="BB90"/>
  <c r="AJ25" i="16"/>
  <c r="BC97"/>
  <c r="BH97"/>
  <c r="BN92"/>
  <c r="BN93" i="17"/>
  <c r="BT13"/>
  <c r="BN100"/>
  <c r="I41" i="8"/>
  <c r="D43" i="16" s="1"/>
  <c r="H41" i="8"/>
  <c r="C43" i="16" s="1"/>
  <c r="G41" i="8"/>
  <c r="B41" i="12"/>
  <c r="B43" i="16"/>
  <c r="AW79"/>
  <c r="BB79"/>
  <c r="AU106" i="17"/>
  <c r="AQ106"/>
  <c r="BA109"/>
  <c r="AW109"/>
  <c r="BC105"/>
  <c r="BH105"/>
  <c r="BB37"/>
  <c r="AW37"/>
  <c r="D37" i="12"/>
  <c r="C37"/>
  <c r="AW95" i="17"/>
  <c r="BB95"/>
  <c r="AW98"/>
  <c r="BB98"/>
  <c r="AW11" i="16"/>
  <c r="BB11"/>
  <c r="AW17" i="17"/>
  <c r="BB17"/>
  <c r="BT18"/>
  <c r="BB42" i="16"/>
  <c r="AW42"/>
  <c r="BN104" i="17"/>
  <c r="AW82" i="16"/>
  <c r="BB82"/>
  <c r="BT28" i="17"/>
  <c r="BT71" i="16"/>
  <c r="BO33"/>
  <c r="BT33"/>
  <c r="BU33" s="1"/>
  <c r="BO45" i="17"/>
  <c r="BT45"/>
  <c r="BU45" s="1"/>
  <c r="BI108" i="16"/>
  <c r="BN108"/>
  <c r="BT91"/>
  <c r="BB23" i="17"/>
  <c r="AW23"/>
  <c r="AW91"/>
  <c r="BB91"/>
  <c r="BC89"/>
  <c r="BH89"/>
  <c r="BN49"/>
  <c r="BN84" i="16"/>
  <c r="AW83" i="17"/>
  <c r="BB83"/>
  <c r="BH101"/>
  <c r="BN34" i="16"/>
  <c r="BT36" i="17"/>
  <c r="BA32"/>
  <c r="AW32"/>
  <c r="BC89" i="16"/>
  <c r="BH89"/>
  <c r="BT48"/>
  <c r="AW94"/>
  <c r="BB94"/>
  <c r="AW28"/>
  <c r="BB28"/>
  <c r="BN45"/>
  <c r="AW78"/>
  <c r="BB78"/>
  <c r="BA36" i="17"/>
  <c r="AW36"/>
  <c r="AU88" i="16"/>
  <c r="AQ88"/>
  <c r="AU77" i="17"/>
  <c r="AQ77"/>
  <c r="AU77" i="16"/>
  <c r="AQ77"/>
  <c r="BA99"/>
  <c r="AW99"/>
  <c r="R50"/>
  <c r="BN107"/>
  <c r="AW10"/>
  <c r="BB10"/>
  <c r="L24" i="11"/>
  <c r="O24"/>
  <c r="M24"/>
  <c r="BB87" i="17"/>
  <c r="AW87"/>
  <c r="AU30" i="16"/>
  <c r="AQ30"/>
  <c r="BA29" i="17"/>
  <c r="AW29"/>
  <c r="AW37" i="16"/>
  <c r="BB37"/>
  <c r="AQ31"/>
  <c r="AV31"/>
  <c r="AU85" i="17"/>
  <c r="AQ85"/>
  <c r="AU73"/>
  <c r="AQ73"/>
  <c r="BA29" i="16"/>
  <c r="AW29"/>
  <c r="M43" i="17"/>
  <c r="R43"/>
  <c r="BB106" i="16"/>
  <c r="AW106"/>
  <c r="BC27"/>
  <c r="BH27"/>
  <c r="AW86"/>
  <c r="BB86"/>
  <c r="BN96"/>
  <c r="AW78" i="17"/>
  <c r="BB78"/>
  <c r="BB14" i="16"/>
  <c r="AW14"/>
  <c r="AW74" i="17"/>
  <c r="BB74"/>
  <c r="BB98" i="16"/>
  <c r="AW98"/>
  <c r="AW44"/>
  <c r="BB44"/>
  <c r="BN20"/>
  <c r="BC34" i="17"/>
  <c r="BH34"/>
  <c r="BH101" i="16"/>
  <c r="BC101"/>
  <c r="BN8"/>
  <c r="BI8"/>
  <c r="AW109"/>
  <c r="BB109"/>
  <c r="AW90"/>
  <c r="BB90"/>
  <c r="AW82" i="17"/>
  <c r="BB82"/>
  <c r="AW44"/>
  <c r="BB44"/>
  <c r="BN109"/>
  <c r="AW15" i="16"/>
  <c r="BB15"/>
  <c r="AE24"/>
  <c r="AJ24"/>
  <c r="BB99" i="17"/>
  <c r="AW99"/>
  <c r="AW81" i="16"/>
  <c r="BB81"/>
  <c r="AW75" i="17"/>
  <c r="BB75"/>
  <c r="BN96"/>
  <c r="BN80" i="16"/>
  <c r="BN85" i="17"/>
  <c r="BB47" i="16"/>
  <c r="AW47"/>
  <c r="AW94" i="17"/>
  <c r="BB94"/>
  <c r="I41" i="12"/>
  <c r="D43" i="17" s="1"/>
  <c r="H41" i="12"/>
  <c r="C43" i="17" s="1"/>
  <c r="G41" i="12"/>
  <c r="B43" i="17"/>
  <c r="BG13"/>
  <c r="BC13"/>
  <c r="AD38" i="16"/>
  <c r="AU100" i="17"/>
  <c r="AQ100"/>
  <c r="AU26" i="16"/>
  <c r="AQ26"/>
  <c r="BA96"/>
  <c r="AW96"/>
  <c r="BA28" i="17"/>
  <c r="AW28"/>
  <c r="AU101"/>
  <c r="AQ101"/>
  <c r="AU93"/>
  <c r="AQ93"/>
  <c r="AU103" i="16"/>
  <c r="AQ103"/>
  <c r="AD25" i="17"/>
  <c r="Y25"/>
  <c r="J50" i="8"/>
  <c r="F48"/>
  <c r="E50" i="16"/>
  <c r="AW8" i="17"/>
  <c r="BB8"/>
  <c r="BB102" i="16"/>
  <c r="AW102"/>
  <c r="BA33" i="17"/>
  <c r="AW33"/>
  <c r="AU81"/>
  <c r="AQ81"/>
  <c r="BA76"/>
  <c r="AW76"/>
  <c r="BA18"/>
  <c r="AW18"/>
  <c r="AW87" i="16"/>
  <c r="BB87"/>
  <c r="AW110" i="17"/>
  <c r="BB110"/>
  <c r="W25" i="16"/>
  <c r="S25"/>
  <c r="BA96" i="17"/>
  <c r="AW96"/>
  <c r="BA45" i="16"/>
  <c r="AW45"/>
  <c r="BN104"/>
  <c r="BN72"/>
  <c r="BI72"/>
  <c r="BT75"/>
  <c r="BH17"/>
  <c r="BC17"/>
  <c r="BN76" i="17"/>
  <c r="BC85" i="16"/>
  <c r="BH85"/>
  <c r="BN14" i="17"/>
  <c r="BB107"/>
  <c r="AW107"/>
  <c r="BN84"/>
  <c r="BT92"/>
  <c r="BB18" i="16"/>
  <c r="AW18"/>
  <c r="BB74"/>
  <c r="AW74"/>
  <c r="AW47" i="17"/>
  <c r="BB47"/>
  <c r="BN29"/>
  <c r="BP50"/>
  <c r="F48" i="12"/>
  <c r="BA80" i="16"/>
  <c r="AW80"/>
  <c r="S38" i="17"/>
  <c r="X38"/>
  <c r="BA104"/>
  <c r="AW104"/>
  <c r="X43" i="16"/>
  <c r="BA92" i="17"/>
  <c r="AW92"/>
  <c r="AU71" i="16"/>
  <c r="AQ71"/>
  <c r="Q38"/>
  <c r="M38"/>
  <c r="BA91"/>
  <c r="AW91"/>
  <c r="BG95"/>
  <c r="BC95"/>
  <c r="BA104"/>
  <c r="AW104"/>
  <c r="BA84" i="17"/>
  <c r="AW84"/>
  <c r="BC49" i="16"/>
  <c r="BH49"/>
  <c r="AV22"/>
  <c r="AQ22"/>
  <c r="BH106" i="17"/>
  <c r="BI20"/>
  <c r="BN20"/>
  <c r="AW103"/>
  <c r="BB103"/>
  <c r="AW9"/>
  <c r="BB9"/>
  <c r="AW93" i="16"/>
  <c r="BB93"/>
  <c r="AW46"/>
  <c r="BB46"/>
  <c r="AQ22" i="17"/>
  <c r="AV22"/>
  <c r="BC72"/>
  <c r="BH72"/>
  <c r="BC26"/>
  <c r="BH26"/>
  <c r="BC30"/>
  <c r="BH30"/>
  <c r="AU97"/>
  <c r="AQ97"/>
  <c r="BA14"/>
  <c r="AW14"/>
  <c r="BB79"/>
  <c r="AW79"/>
  <c r="BA92" i="16"/>
  <c r="AW92"/>
  <c r="BA48"/>
  <c r="AW48"/>
  <c r="BH9"/>
  <c r="BC9"/>
  <c r="BH77" i="17"/>
  <c r="BC15"/>
  <c r="BH15"/>
  <c r="BB48"/>
  <c r="AW48"/>
  <c r="AW35"/>
  <c r="BB35"/>
  <c r="BH97"/>
  <c r="BH13" i="16"/>
  <c r="BC13"/>
  <c r="BC105"/>
  <c r="BH105"/>
  <c r="BH26"/>
  <c r="AP23"/>
  <c r="AK23"/>
  <c r="BH81" i="17"/>
  <c r="AW7" i="16"/>
  <c r="BB7"/>
  <c r="K43"/>
  <c r="G43"/>
  <c r="BA20"/>
  <c r="AW20"/>
  <c r="AU84"/>
  <c r="AQ84"/>
  <c r="AV110"/>
  <c r="AQ110"/>
  <c r="BI10" i="17"/>
  <c r="BN10"/>
  <c r="AW35" i="16"/>
  <c r="BB35"/>
  <c r="H24" i="11"/>
  <c r="G24"/>
  <c r="I24" s="1"/>
  <c r="J24"/>
  <c r="BB46" i="17"/>
  <c r="AW46"/>
  <c r="BI80"/>
  <c r="BN80"/>
  <c r="BT95" i="16"/>
  <c r="BT99"/>
  <c r="BN29"/>
  <c r="BH73" i="17"/>
  <c r="BC76" i="16"/>
  <c r="BH76"/>
  <c r="AW102" i="17"/>
  <c r="BB102"/>
  <c r="AW32" i="16"/>
  <c r="BB32"/>
  <c r="BT108" i="17"/>
  <c r="AW7"/>
  <c r="BB7"/>
  <c r="BT103" i="16"/>
  <c r="I52"/>
  <c r="BH42" i="17" l="1"/>
  <c r="BC42"/>
  <c r="BO10"/>
  <c r="BT10"/>
  <c r="BU10" s="1"/>
  <c r="BN81"/>
  <c r="BC35"/>
  <c r="BH35"/>
  <c r="BI15"/>
  <c r="BN15"/>
  <c r="BI30"/>
  <c r="BN30"/>
  <c r="BI72"/>
  <c r="BN72"/>
  <c r="BH46" i="16"/>
  <c r="BC46"/>
  <c r="BC9" i="17"/>
  <c r="BH9"/>
  <c r="BO20"/>
  <c r="BT20"/>
  <c r="BU20" s="1"/>
  <c r="BT29"/>
  <c r="BI85" i="16"/>
  <c r="BN85"/>
  <c r="BH87"/>
  <c r="BC87"/>
  <c r="BC8" i="17"/>
  <c r="BH8"/>
  <c r="K50" i="8"/>
  <c r="E52" i="16"/>
  <c r="G52" s="1"/>
  <c r="BA103"/>
  <c r="AW103"/>
  <c r="BA101" i="17"/>
  <c r="AW101"/>
  <c r="BG96" i="16"/>
  <c r="BC96"/>
  <c r="BA100" i="17"/>
  <c r="AW100"/>
  <c r="BM13"/>
  <c r="BI13"/>
  <c r="BC47" i="16"/>
  <c r="BH47"/>
  <c r="BC99" i="17"/>
  <c r="BH99"/>
  <c r="BT8" i="16"/>
  <c r="BU8" s="1"/>
  <c r="BO8"/>
  <c r="BH106"/>
  <c r="BC106"/>
  <c r="BG29"/>
  <c r="BC29"/>
  <c r="BA85" i="17"/>
  <c r="AW85"/>
  <c r="BA30" i="16"/>
  <c r="AW30"/>
  <c r="BT107"/>
  <c r="BT45"/>
  <c r="BC94"/>
  <c r="BH94"/>
  <c r="BI89"/>
  <c r="BN89"/>
  <c r="BN101" i="17"/>
  <c r="BT84" i="16"/>
  <c r="BI89" i="17"/>
  <c r="BN89"/>
  <c r="BO108" i="16"/>
  <c r="BT108"/>
  <c r="BU108" s="1"/>
  <c r="BT104" i="17"/>
  <c r="BC11" i="16"/>
  <c r="BH11"/>
  <c r="BC95" i="17"/>
  <c r="BH95"/>
  <c r="BH79" i="16"/>
  <c r="BC79"/>
  <c r="BG75"/>
  <c r="BC75"/>
  <c r="BG108" i="17"/>
  <c r="BC108"/>
  <c r="BH31"/>
  <c r="BC31"/>
  <c r="BA71"/>
  <c r="AW71"/>
  <c r="BT100" i="16"/>
  <c r="BU100" s="1"/>
  <c r="BO100"/>
  <c r="AQ111"/>
  <c r="AV111"/>
  <c r="BN73" i="17"/>
  <c r="BO80"/>
  <c r="BT80"/>
  <c r="BU80" s="1"/>
  <c r="AW110" i="16"/>
  <c r="BB110"/>
  <c r="AQ23"/>
  <c r="AV23"/>
  <c r="BC48" i="17"/>
  <c r="BH48"/>
  <c r="BG48" i="16"/>
  <c r="BC48"/>
  <c r="BH79" i="17"/>
  <c r="BC79"/>
  <c r="BA97"/>
  <c r="AW97"/>
  <c r="BG104" i="16"/>
  <c r="BC104"/>
  <c r="BG91"/>
  <c r="BC91"/>
  <c r="BA71"/>
  <c r="AW71"/>
  <c r="AD43"/>
  <c r="BR50" i="17"/>
  <c r="BS50"/>
  <c r="BC18" i="16"/>
  <c r="BH18"/>
  <c r="BG96" i="17"/>
  <c r="BC96"/>
  <c r="BG18"/>
  <c r="BC18"/>
  <c r="BA81"/>
  <c r="AW81"/>
  <c r="BC102" i="16"/>
  <c r="BH102"/>
  <c r="I48" i="8"/>
  <c r="D50" i="16" s="1"/>
  <c r="H48" i="8"/>
  <c r="C50" i="16" s="1"/>
  <c r="G48" i="8"/>
  <c r="B50" i="16"/>
  <c r="BT80"/>
  <c r="BC75" i="17"/>
  <c r="BH75"/>
  <c r="BC15" i="16"/>
  <c r="BH15"/>
  <c r="BC44" i="17"/>
  <c r="BH44"/>
  <c r="BC90" i="16"/>
  <c r="BH90"/>
  <c r="BI34" i="17"/>
  <c r="BN34"/>
  <c r="BC44" i="16"/>
  <c r="BH44"/>
  <c r="BC74" i="17"/>
  <c r="BH74"/>
  <c r="BC78"/>
  <c r="BH78"/>
  <c r="BC86" i="16"/>
  <c r="BH86"/>
  <c r="BH37"/>
  <c r="BC37"/>
  <c r="BA77"/>
  <c r="AW77"/>
  <c r="BA88"/>
  <c r="AW88"/>
  <c r="BG32" i="17"/>
  <c r="BC32"/>
  <c r="BC42" i="16"/>
  <c r="BH42"/>
  <c r="BA106" i="17"/>
  <c r="AW106"/>
  <c r="D41" i="12"/>
  <c r="B48"/>
  <c r="C41"/>
  <c r="BT100" i="17"/>
  <c r="BT93"/>
  <c r="BI97" i="16"/>
  <c r="BN97"/>
  <c r="BC90" i="17"/>
  <c r="BH90"/>
  <c r="BI73" i="16"/>
  <c r="BN73"/>
  <c r="BN30"/>
  <c r="BC27" i="17"/>
  <c r="BH27"/>
  <c r="R50"/>
  <c r="M50"/>
  <c r="BT88" i="16"/>
  <c r="BT33" i="17"/>
  <c r="BN26" i="16"/>
  <c r="BH102" i="17"/>
  <c r="BC102"/>
  <c r="BG20" i="16"/>
  <c r="BC20"/>
  <c r="L52"/>
  <c r="BC46" i="17"/>
  <c r="BH46"/>
  <c r="BC35" i="16"/>
  <c r="BH35"/>
  <c r="BC7"/>
  <c r="BH7"/>
  <c r="BI105"/>
  <c r="BN105"/>
  <c r="BN97" i="17"/>
  <c r="BN77"/>
  <c r="BI26"/>
  <c r="BN26"/>
  <c r="BB22"/>
  <c r="AW22"/>
  <c r="BC93" i="16"/>
  <c r="BH93"/>
  <c r="BH103" i="17"/>
  <c r="BC103"/>
  <c r="BN106"/>
  <c r="BI49" i="16"/>
  <c r="BN49"/>
  <c r="AD38" i="17"/>
  <c r="Y38"/>
  <c r="H48" i="12"/>
  <c r="C50" i="17" s="1"/>
  <c r="G48" i="12"/>
  <c r="I48"/>
  <c r="D50" i="17" s="1"/>
  <c r="B50"/>
  <c r="BH47"/>
  <c r="BC47"/>
  <c r="BT84"/>
  <c r="BT14"/>
  <c r="BT76"/>
  <c r="BT104" i="16"/>
  <c r="BH110" i="17"/>
  <c r="BC110"/>
  <c r="K50" i="16"/>
  <c r="G50"/>
  <c r="AJ25" i="17"/>
  <c r="AE25"/>
  <c r="BA93"/>
  <c r="AW93"/>
  <c r="BG28"/>
  <c r="BC28"/>
  <c r="BA26" i="16"/>
  <c r="AW26"/>
  <c r="AJ38"/>
  <c r="BN101"/>
  <c r="BI101"/>
  <c r="BH98"/>
  <c r="BC98"/>
  <c r="BC14"/>
  <c r="BH14"/>
  <c r="BA73" i="17"/>
  <c r="AW73"/>
  <c r="BG29"/>
  <c r="BC29"/>
  <c r="BH87"/>
  <c r="BC87"/>
  <c r="BC10" i="16"/>
  <c r="BH10"/>
  <c r="X50"/>
  <c r="BC78"/>
  <c r="BH78"/>
  <c r="BC28"/>
  <c r="BH28"/>
  <c r="BT34"/>
  <c r="BC83" i="17"/>
  <c r="BH83"/>
  <c r="BT49"/>
  <c r="BC91"/>
  <c r="BH91"/>
  <c r="BC82" i="16"/>
  <c r="BH82"/>
  <c r="BC17" i="17"/>
  <c r="BH17"/>
  <c r="BH98"/>
  <c r="BC98"/>
  <c r="BN105"/>
  <c r="BI105"/>
  <c r="AP25" i="16"/>
  <c r="BN11" i="17"/>
  <c r="BI11"/>
  <c r="BG107" i="16"/>
  <c r="BC107"/>
  <c r="BG49" i="17"/>
  <c r="BC49"/>
  <c r="BH12"/>
  <c r="BC12"/>
  <c r="BN77" i="16"/>
  <c r="BC12"/>
  <c r="BH12"/>
  <c r="AK24" i="17"/>
  <c r="AP24"/>
  <c r="BG34" i="16"/>
  <c r="BC34"/>
  <c r="BC7" i="17"/>
  <c r="BH7"/>
  <c r="BC32" i="16"/>
  <c r="BH32"/>
  <c r="BI76"/>
  <c r="BN76"/>
  <c r="BT29"/>
  <c r="BA84"/>
  <c r="AW84"/>
  <c r="Q43"/>
  <c r="M43"/>
  <c r="BN13"/>
  <c r="BI13"/>
  <c r="BI9"/>
  <c r="BN9"/>
  <c r="BG92"/>
  <c r="BC92"/>
  <c r="BG14" i="17"/>
  <c r="BC14"/>
  <c r="AW22" i="16"/>
  <c r="BB22"/>
  <c r="BG84" i="17"/>
  <c r="BC84"/>
  <c r="BM95" i="16"/>
  <c r="BI95"/>
  <c r="W38"/>
  <c r="S38"/>
  <c r="BG92" i="17"/>
  <c r="BC92"/>
  <c r="BG104"/>
  <c r="BC104"/>
  <c r="BG80" i="16"/>
  <c r="BC80"/>
  <c r="BC74"/>
  <c r="BH74"/>
  <c r="BC107" i="17"/>
  <c r="BH107"/>
  <c r="BN17" i="16"/>
  <c r="BI17"/>
  <c r="BO72"/>
  <c r="BT72"/>
  <c r="BU72" s="1"/>
  <c r="BG45"/>
  <c r="BC45"/>
  <c r="AC25"/>
  <c r="Y25"/>
  <c r="BG76" i="17"/>
  <c r="BC76"/>
  <c r="BG33"/>
  <c r="BC33"/>
  <c r="BC94"/>
  <c r="BH94"/>
  <c r="BT85"/>
  <c r="BT96"/>
  <c r="BC81" i="16"/>
  <c r="BH81"/>
  <c r="AP24"/>
  <c r="AK24"/>
  <c r="BT109" i="17"/>
  <c r="BC82"/>
  <c r="BH82"/>
  <c r="BC109" i="16"/>
  <c r="BH109"/>
  <c r="BT20"/>
  <c r="BT96"/>
  <c r="BI27"/>
  <c r="BN27"/>
  <c r="X43" i="17"/>
  <c r="S43"/>
  <c r="BB31" i="16"/>
  <c r="AW31"/>
  <c r="BG99"/>
  <c r="BC99"/>
  <c r="BA77" i="17"/>
  <c r="AW77"/>
  <c r="BG36"/>
  <c r="BC36"/>
  <c r="BH23"/>
  <c r="BC23"/>
  <c r="BC37"/>
  <c r="BH37"/>
  <c r="BG109"/>
  <c r="BC109"/>
  <c r="BT92" i="16"/>
  <c r="BC36"/>
  <c r="BH36"/>
  <c r="BT71" i="17"/>
  <c r="AV111"/>
  <c r="AQ111"/>
  <c r="BC86"/>
  <c r="BH86"/>
  <c r="BC83" i="16"/>
  <c r="BH83"/>
  <c r="N24" i="11"/>
  <c r="BN42" i="17" l="1"/>
  <c r="BI42"/>
  <c r="BI86"/>
  <c r="BN86"/>
  <c r="BN37"/>
  <c r="BI37"/>
  <c r="BO76" i="16"/>
  <c r="BT76"/>
  <c r="BU76" s="1"/>
  <c r="BI78"/>
  <c r="BN78"/>
  <c r="BO105"/>
  <c r="BT105"/>
  <c r="BU105" s="1"/>
  <c r="BI35"/>
  <c r="BN35"/>
  <c r="BI86"/>
  <c r="BN86"/>
  <c r="BI74" i="17"/>
  <c r="BN74"/>
  <c r="BO34"/>
  <c r="BT34"/>
  <c r="BU34" s="1"/>
  <c r="BI44"/>
  <c r="BN44"/>
  <c r="BI75"/>
  <c r="BN75"/>
  <c r="BI102" i="16"/>
  <c r="BN102"/>
  <c r="BI18"/>
  <c r="BN18"/>
  <c r="BB23"/>
  <c r="AW23"/>
  <c r="BN31" i="17"/>
  <c r="BI31"/>
  <c r="BM75" i="16"/>
  <c r="BI75"/>
  <c r="BT101" i="17"/>
  <c r="BG85"/>
  <c r="BC85"/>
  <c r="BI106" i="16"/>
  <c r="BN106"/>
  <c r="BS13" i="17"/>
  <c r="BU13" s="1"/>
  <c r="BO13"/>
  <c r="BM96" i="16"/>
  <c r="BI96"/>
  <c r="BG103"/>
  <c r="BC103"/>
  <c r="BI46"/>
  <c r="BN46"/>
  <c r="BB111" i="17"/>
  <c r="AW111"/>
  <c r="BM109"/>
  <c r="BI109"/>
  <c r="BN23"/>
  <c r="BI23"/>
  <c r="BG77"/>
  <c r="BC77"/>
  <c r="BC31" i="16"/>
  <c r="BH31"/>
  <c r="AV24"/>
  <c r="AQ24"/>
  <c r="BM76" i="17"/>
  <c r="BI76"/>
  <c r="BM45" i="16"/>
  <c r="BI45"/>
  <c r="BO17"/>
  <c r="BT17"/>
  <c r="BU17" s="1"/>
  <c r="BM104" i="17"/>
  <c r="BI104"/>
  <c r="AC38" i="16"/>
  <c r="Y38"/>
  <c r="BM84" i="17"/>
  <c r="BI84"/>
  <c r="BM14"/>
  <c r="BI14"/>
  <c r="W43" i="16"/>
  <c r="S43"/>
  <c r="BM49" i="17"/>
  <c r="BI49"/>
  <c r="BO11"/>
  <c r="BT11"/>
  <c r="BU11" s="1"/>
  <c r="BO105"/>
  <c r="BT105"/>
  <c r="BU105" s="1"/>
  <c r="AD50" i="16"/>
  <c r="BN87" i="17"/>
  <c r="BI87"/>
  <c r="BG73"/>
  <c r="BC73"/>
  <c r="BI98" i="16"/>
  <c r="BN98"/>
  <c r="AP38"/>
  <c r="BM28" i="17"/>
  <c r="BI28"/>
  <c r="AP25"/>
  <c r="AK25"/>
  <c r="BI110"/>
  <c r="BN110"/>
  <c r="AJ38"/>
  <c r="AE38"/>
  <c r="BM20" i="16"/>
  <c r="BI20"/>
  <c r="BI27" i="17"/>
  <c r="BN27"/>
  <c r="BO73" i="16"/>
  <c r="BT73"/>
  <c r="BU73" s="1"/>
  <c r="BO97"/>
  <c r="BT97"/>
  <c r="BU97" s="1"/>
  <c r="BG88"/>
  <c r="BC88"/>
  <c r="BI37"/>
  <c r="BN37"/>
  <c r="BG81" i="17"/>
  <c r="BC81"/>
  <c r="BM96"/>
  <c r="BI96"/>
  <c r="BG71" i="16"/>
  <c r="BC71"/>
  <c r="BM104"/>
  <c r="BI104"/>
  <c r="BN79" i="17"/>
  <c r="BI79"/>
  <c r="BI95"/>
  <c r="BN95"/>
  <c r="BO89"/>
  <c r="BT89"/>
  <c r="BU89" s="1"/>
  <c r="BI94" i="16"/>
  <c r="BN94"/>
  <c r="BI99" i="17"/>
  <c r="BN99"/>
  <c r="BI8"/>
  <c r="BN8"/>
  <c r="BO85" i="16"/>
  <c r="BT85"/>
  <c r="BU85" s="1"/>
  <c r="BO30" i="17"/>
  <c r="BT30"/>
  <c r="BU30" s="1"/>
  <c r="BI35"/>
  <c r="BN35"/>
  <c r="BI109" i="16"/>
  <c r="BN109"/>
  <c r="BH22"/>
  <c r="BC22"/>
  <c r="BN12"/>
  <c r="BI12"/>
  <c r="AV25"/>
  <c r="BI82"/>
  <c r="BN82"/>
  <c r="BI10"/>
  <c r="BN10"/>
  <c r="BI14"/>
  <c r="BN14"/>
  <c r="BO49"/>
  <c r="BT49"/>
  <c r="BU49" s="1"/>
  <c r="BT77" i="17"/>
  <c r="BI83" i="16"/>
  <c r="BN83"/>
  <c r="BI36"/>
  <c r="BN36"/>
  <c r="BO27"/>
  <c r="BT27"/>
  <c r="BU27" s="1"/>
  <c r="BI82" i="17"/>
  <c r="BN82"/>
  <c r="BI94"/>
  <c r="BN94"/>
  <c r="BI74" i="16"/>
  <c r="BN74"/>
  <c r="BO9"/>
  <c r="BT9"/>
  <c r="BU9" s="1"/>
  <c r="BI32"/>
  <c r="BN32"/>
  <c r="AV24" i="17"/>
  <c r="AQ24"/>
  <c r="BT77" i="16"/>
  <c r="BI17" i="17"/>
  <c r="BN17"/>
  <c r="BI91"/>
  <c r="BN91"/>
  <c r="BI83"/>
  <c r="BN83"/>
  <c r="BI28" i="16"/>
  <c r="BN28"/>
  <c r="BT106" i="17"/>
  <c r="BI93" i="16"/>
  <c r="BN93"/>
  <c r="BO26" i="17"/>
  <c r="BT26"/>
  <c r="BU26" s="1"/>
  <c r="BT97"/>
  <c r="BI7" i="16"/>
  <c r="BN7"/>
  <c r="BN46" i="17"/>
  <c r="BI46"/>
  <c r="BT26" i="16"/>
  <c r="S50" i="17"/>
  <c r="X50"/>
  <c r="C48" i="12"/>
  <c r="D48"/>
  <c r="BN42" i="16"/>
  <c r="BI42"/>
  <c r="BI78" i="17"/>
  <c r="BN78"/>
  <c r="BI44" i="16"/>
  <c r="BN44"/>
  <c r="BI90"/>
  <c r="BN90"/>
  <c r="BI15"/>
  <c r="BN15"/>
  <c r="BI48" i="17"/>
  <c r="BN48"/>
  <c r="BH110" i="16"/>
  <c r="BC110"/>
  <c r="BT73" i="17"/>
  <c r="BG71"/>
  <c r="BC71"/>
  <c r="BM108"/>
  <c r="BI108"/>
  <c r="BI79" i="16"/>
  <c r="BN79"/>
  <c r="BG30"/>
  <c r="BC30"/>
  <c r="BM29"/>
  <c r="BI29"/>
  <c r="BG100" i="17"/>
  <c r="BC100"/>
  <c r="BG101"/>
  <c r="BC101"/>
  <c r="L50" i="8"/>
  <c r="H52" i="16"/>
  <c r="BI87"/>
  <c r="BN87"/>
  <c r="BI81"/>
  <c r="BN81"/>
  <c r="BI107" i="17"/>
  <c r="BN107"/>
  <c r="BI7"/>
  <c r="BN7"/>
  <c r="BM36"/>
  <c r="BI36"/>
  <c r="BM99" i="16"/>
  <c r="BI99"/>
  <c r="Y43" i="17"/>
  <c r="AD43"/>
  <c r="BM33"/>
  <c r="BI33"/>
  <c r="AI25" i="16"/>
  <c r="AE25"/>
  <c r="BM80"/>
  <c r="BI80"/>
  <c r="BM92" i="17"/>
  <c r="BI92"/>
  <c r="BS95" i="16"/>
  <c r="BU95" s="1"/>
  <c r="BO95"/>
  <c r="BM92"/>
  <c r="BI92"/>
  <c r="BO13"/>
  <c r="BT13"/>
  <c r="BU13" s="1"/>
  <c r="BG84"/>
  <c r="BC84"/>
  <c r="BM34"/>
  <c r="BI34"/>
  <c r="BN12" i="17"/>
  <c r="BI12"/>
  <c r="BM107" i="16"/>
  <c r="BI107"/>
  <c r="BN98" i="17"/>
  <c r="BI98"/>
  <c r="BM29"/>
  <c r="BI29"/>
  <c r="BO101" i="16"/>
  <c r="BT101"/>
  <c r="BU101" s="1"/>
  <c r="BG26"/>
  <c r="BC26"/>
  <c r="BG93" i="17"/>
  <c r="BC93"/>
  <c r="Q50" i="16"/>
  <c r="M50"/>
  <c r="BI47" i="17"/>
  <c r="BN47"/>
  <c r="BI103"/>
  <c r="BN103"/>
  <c r="BC22"/>
  <c r="BH22"/>
  <c r="O52" i="16"/>
  <c r="BI102" i="17"/>
  <c r="BN102"/>
  <c r="BT30" i="16"/>
  <c r="BN90" i="17"/>
  <c r="BI90"/>
  <c r="BG106"/>
  <c r="BC106"/>
  <c r="BM32"/>
  <c r="BI32"/>
  <c r="BG77" i="16"/>
  <c r="BC77"/>
  <c r="BM18" i="17"/>
  <c r="BI18"/>
  <c r="AJ43" i="16"/>
  <c r="BM91"/>
  <c r="BI91"/>
  <c r="BG97" i="17"/>
  <c r="BC97"/>
  <c r="BM48" i="16"/>
  <c r="BI48"/>
  <c r="BB111"/>
  <c r="AW111"/>
  <c r="BI11"/>
  <c r="BN11"/>
  <c r="BO89"/>
  <c r="BT89"/>
  <c r="BU89" s="1"/>
  <c r="BI47"/>
  <c r="BN47"/>
  <c r="BI9" i="17"/>
  <c r="BN9"/>
  <c r="BO72"/>
  <c r="BT72"/>
  <c r="BU72" s="1"/>
  <c r="BO15"/>
  <c r="BT15"/>
  <c r="BU15" s="1"/>
  <c r="BT81"/>
  <c r="BT42" l="1"/>
  <c r="BU42" s="1"/>
  <c r="BO42"/>
  <c r="BO47" i="16"/>
  <c r="BT47"/>
  <c r="BU47" s="1"/>
  <c r="BO102" i="17"/>
  <c r="BT102"/>
  <c r="BU102" s="1"/>
  <c r="M50" i="8"/>
  <c r="N52" i="16"/>
  <c r="Q52" s="1"/>
  <c r="BI22"/>
  <c r="BN22"/>
  <c r="BO35" i="17"/>
  <c r="BT35"/>
  <c r="BU35" s="1"/>
  <c r="BO99"/>
  <c r="BT99"/>
  <c r="BU99" s="1"/>
  <c r="BT110"/>
  <c r="BU110" s="1"/>
  <c r="BO110"/>
  <c r="BC111" i="16"/>
  <c r="BH111"/>
  <c r="BM97" i="17"/>
  <c r="BI97"/>
  <c r="AP43" i="16"/>
  <c r="BM77"/>
  <c r="BI77"/>
  <c r="BM106" i="17"/>
  <c r="BI106"/>
  <c r="R52" i="16"/>
  <c r="W50"/>
  <c r="S50"/>
  <c r="BM26"/>
  <c r="BI26"/>
  <c r="BS29" i="17"/>
  <c r="BU29" s="1"/>
  <c r="BO29"/>
  <c r="BS107" i="16"/>
  <c r="BU107" s="1"/>
  <c r="BO107"/>
  <c r="BS34"/>
  <c r="BU34" s="1"/>
  <c r="BO34"/>
  <c r="BS80"/>
  <c r="BU80" s="1"/>
  <c r="BO80"/>
  <c r="BS33" i="17"/>
  <c r="BU33" s="1"/>
  <c r="BO33"/>
  <c r="BS99" i="16"/>
  <c r="BU99" s="1"/>
  <c r="BO99"/>
  <c r="K52"/>
  <c r="M52" s="1"/>
  <c r="J52"/>
  <c r="BO48" i="17"/>
  <c r="BT48"/>
  <c r="BU48" s="1"/>
  <c r="BO90" i="16"/>
  <c r="BT90"/>
  <c r="BU90" s="1"/>
  <c r="BO78" i="17"/>
  <c r="BT78"/>
  <c r="BU78" s="1"/>
  <c r="BT7" i="16"/>
  <c r="BU7" s="1"/>
  <c r="BO7"/>
  <c r="BO83" i="17"/>
  <c r="BT83"/>
  <c r="BU83" s="1"/>
  <c r="BO17"/>
  <c r="BT17"/>
  <c r="BU17" s="1"/>
  <c r="BO94"/>
  <c r="BT94"/>
  <c r="BU94" s="1"/>
  <c r="BO83" i="16"/>
  <c r="BT83"/>
  <c r="BU83" s="1"/>
  <c r="BO10"/>
  <c r="BT10"/>
  <c r="BU10" s="1"/>
  <c r="BS104"/>
  <c r="BU104" s="1"/>
  <c r="BO104"/>
  <c r="BS96" i="17"/>
  <c r="BU96" s="1"/>
  <c r="BO96"/>
  <c r="AP38"/>
  <c r="AK38"/>
  <c r="AV25"/>
  <c r="AQ25"/>
  <c r="AV38" i="16"/>
  <c r="BM73" i="17"/>
  <c r="BI73"/>
  <c r="AC43" i="16"/>
  <c r="Y43"/>
  <c r="BS84" i="17"/>
  <c r="BU84" s="1"/>
  <c r="BO84"/>
  <c r="BS104"/>
  <c r="BU104" s="1"/>
  <c r="BO104"/>
  <c r="BS45" i="16"/>
  <c r="BU45" s="1"/>
  <c r="BO45"/>
  <c r="BB24"/>
  <c r="AW24"/>
  <c r="BM77" i="17"/>
  <c r="BI77"/>
  <c r="BS109"/>
  <c r="BU109" s="1"/>
  <c r="BO109"/>
  <c r="BS96" i="16"/>
  <c r="BU96" s="1"/>
  <c r="BO96"/>
  <c r="BT31" i="17"/>
  <c r="BU31" s="1"/>
  <c r="BO31"/>
  <c r="BN22"/>
  <c r="BI22"/>
  <c r="AJ43"/>
  <c r="AE43"/>
  <c r="BM30" i="16"/>
  <c r="BI30"/>
  <c r="BO9" i="17"/>
  <c r="BT9"/>
  <c r="BU9" s="1"/>
  <c r="BO81" i="16"/>
  <c r="BT81"/>
  <c r="BU81" s="1"/>
  <c r="BM101" i="17"/>
  <c r="BI101"/>
  <c r="BS29" i="16"/>
  <c r="BU29" s="1"/>
  <c r="BO29"/>
  <c r="BM71" i="17"/>
  <c r="BI71"/>
  <c r="BI110" i="16"/>
  <c r="BN110"/>
  <c r="BO42"/>
  <c r="BT42"/>
  <c r="BU42" s="1"/>
  <c r="BO46" i="17"/>
  <c r="BT46"/>
  <c r="BU46" s="1"/>
  <c r="BO12" i="16"/>
  <c r="BT12"/>
  <c r="BU12" s="1"/>
  <c r="BO8" i="17"/>
  <c r="BT8"/>
  <c r="BU8" s="1"/>
  <c r="BO94" i="16"/>
  <c r="BT94"/>
  <c r="BU94" s="1"/>
  <c r="BO95" i="17"/>
  <c r="BT95"/>
  <c r="BU95" s="1"/>
  <c r="BT37" i="16"/>
  <c r="BU37" s="1"/>
  <c r="BO37"/>
  <c r="BO27" i="17"/>
  <c r="BT27"/>
  <c r="BU27" s="1"/>
  <c r="AJ50" i="16"/>
  <c r="BT46"/>
  <c r="BU46" s="1"/>
  <c r="BO46"/>
  <c r="BO106"/>
  <c r="BT106"/>
  <c r="BU106" s="1"/>
  <c r="BO18"/>
  <c r="BT18"/>
  <c r="BU18" s="1"/>
  <c r="BO75" i="17"/>
  <c r="BT75"/>
  <c r="BU75" s="1"/>
  <c r="BO86" i="16"/>
  <c r="BT86"/>
  <c r="BU86" s="1"/>
  <c r="BO86" i="17"/>
  <c r="BT86"/>
  <c r="BU86" s="1"/>
  <c r="BO11" i="16"/>
  <c r="BT11"/>
  <c r="BU11" s="1"/>
  <c r="BO107" i="17"/>
  <c r="BT107"/>
  <c r="BU107" s="1"/>
  <c r="BS108"/>
  <c r="BU108" s="1"/>
  <c r="BO108"/>
  <c r="BB25" i="16"/>
  <c r="BO103" i="17"/>
  <c r="BT103"/>
  <c r="BU103" s="1"/>
  <c r="BO7"/>
  <c r="BT7"/>
  <c r="BU7" s="1"/>
  <c r="BS48" i="16"/>
  <c r="BU48" s="1"/>
  <c r="BO48"/>
  <c r="BS91"/>
  <c r="BU91" s="1"/>
  <c r="BO91"/>
  <c r="BS18" i="17"/>
  <c r="BU18" s="1"/>
  <c r="BO18"/>
  <c r="BS32"/>
  <c r="BU32" s="1"/>
  <c r="BO32"/>
  <c r="BO90"/>
  <c r="BT90"/>
  <c r="BU90" s="1"/>
  <c r="BM93"/>
  <c r="BI93"/>
  <c r="BO98"/>
  <c r="BT98"/>
  <c r="BU98" s="1"/>
  <c r="BT12"/>
  <c r="BU12" s="1"/>
  <c r="BO12"/>
  <c r="BM84" i="16"/>
  <c r="BI84"/>
  <c r="BS92"/>
  <c r="BU92" s="1"/>
  <c r="BO92"/>
  <c r="BS92" i="17"/>
  <c r="BU92" s="1"/>
  <c r="BO92"/>
  <c r="AO25" i="16"/>
  <c r="AK25"/>
  <c r="BS36" i="17"/>
  <c r="BU36" s="1"/>
  <c r="BO36"/>
  <c r="BT87" i="16"/>
  <c r="BU87" s="1"/>
  <c r="BO87"/>
  <c r="BT79"/>
  <c r="BU79" s="1"/>
  <c r="BO79"/>
  <c r="BT15"/>
  <c r="BU15" s="1"/>
  <c r="BO15"/>
  <c r="BO44"/>
  <c r="BT44"/>
  <c r="BU44" s="1"/>
  <c r="AD50" i="17"/>
  <c r="Y50"/>
  <c r="BO93" i="16"/>
  <c r="BT93"/>
  <c r="BU93" s="1"/>
  <c r="BO28"/>
  <c r="BT28"/>
  <c r="BU28" s="1"/>
  <c r="BO91" i="17"/>
  <c r="BT91"/>
  <c r="BU91" s="1"/>
  <c r="BO32" i="16"/>
  <c r="BT32"/>
  <c r="BU32" s="1"/>
  <c r="BO74"/>
  <c r="BT74"/>
  <c r="BU74" s="1"/>
  <c r="BO82" i="17"/>
  <c r="BT82"/>
  <c r="BU82" s="1"/>
  <c r="BO36" i="16"/>
  <c r="BT36"/>
  <c r="BU36" s="1"/>
  <c r="BO14"/>
  <c r="BT14"/>
  <c r="BU14" s="1"/>
  <c r="BO82"/>
  <c r="BT82"/>
  <c r="BU82" s="1"/>
  <c r="BO109"/>
  <c r="BT109"/>
  <c r="BU109" s="1"/>
  <c r="BT79" i="17"/>
  <c r="BU79" s="1"/>
  <c r="BO79"/>
  <c r="BM71" i="16"/>
  <c r="BI71"/>
  <c r="BM81" i="17"/>
  <c r="BI81"/>
  <c r="BM88" i="16"/>
  <c r="BI88"/>
  <c r="BS20"/>
  <c r="BU20" s="1"/>
  <c r="BO20"/>
  <c r="BS28" i="17"/>
  <c r="BU28" s="1"/>
  <c r="BO28"/>
  <c r="BT87"/>
  <c r="BU87" s="1"/>
  <c r="BO87"/>
  <c r="BS49"/>
  <c r="BU49" s="1"/>
  <c r="BO49"/>
  <c r="BS14"/>
  <c r="BU14" s="1"/>
  <c r="BO14"/>
  <c r="AI38" i="16"/>
  <c r="AE38"/>
  <c r="BS76" i="17"/>
  <c r="BU76" s="1"/>
  <c r="BO76"/>
  <c r="BT23"/>
  <c r="BU23" s="1"/>
  <c r="BO23"/>
  <c r="BH111"/>
  <c r="BC111"/>
  <c r="BM103" i="16"/>
  <c r="BI103"/>
  <c r="BM85" i="17"/>
  <c r="BI85"/>
  <c r="BS75" i="16"/>
  <c r="BU75" s="1"/>
  <c r="BO75"/>
  <c r="BC23"/>
  <c r="BH23"/>
  <c r="BO37" i="17"/>
  <c r="BT37"/>
  <c r="BU37" s="1"/>
  <c r="BO47"/>
  <c r="BT47"/>
  <c r="BU47" s="1"/>
  <c r="BM100"/>
  <c r="BI100"/>
  <c r="AW24"/>
  <c r="BB24"/>
  <c r="BO98" i="16"/>
  <c r="BT98"/>
  <c r="BU98" s="1"/>
  <c r="BN31"/>
  <c r="BI31"/>
  <c r="BO102"/>
  <c r="BT102"/>
  <c r="BU102" s="1"/>
  <c r="BO44" i="17"/>
  <c r="BT44"/>
  <c r="BU44" s="1"/>
  <c r="BO74"/>
  <c r="BT74"/>
  <c r="BU74" s="1"/>
  <c r="BO35" i="16"/>
  <c r="BT35"/>
  <c r="BU35" s="1"/>
  <c r="BO78"/>
  <c r="BT78"/>
  <c r="BU78" s="1"/>
  <c r="BS100" i="17" l="1"/>
  <c r="BU100" s="1"/>
  <c r="BO100"/>
  <c r="BN23" i="16"/>
  <c r="BI23"/>
  <c r="BN111"/>
  <c r="BI111"/>
  <c r="BT22"/>
  <c r="BU22" s="1"/>
  <c r="BO22"/>
  <c r="BS103"/>
  <c r="BU103" s="1"/>
  <c r="BO103"/>
  <c r="AO38"/>
  <c r="AK38"/>
  <c r="BS88"/>
  <c r="BU88" s="1"/>
  <c r="BO88"/>
  <c r="BS71"/>
  <c r="BU71" s="1"/>
  <c r="BO71"/>
  <c r="AJ50" i="17"/>
  <c r="AE50"/>
  <c r="AU25" i="16"/>
  <c r="AQ25"/>
  <c r="BS93" i="17"/>
  <c r="BU93" s="1"/>
  <c r="BO93"/>
  <c r="BS30" i="16"/>
  <c r="BU30" s="1"/>
  <c r="BO30"/>
  <c r="BO22" i="17"/>
  <c r="BT22"/>
  <c r="BU22" s="1"/>
  <c r="BS77"/>
  <c r="BU77" s="1"/>
  <c r="BO77"/>
  <c r="BS73"/>
  <c r="BU73" s="1"/>
  <c r="BO73"/>
  <c r="BB25"/>
  <c r="AW25"/>
  <c r="BS26" i="16"/>
  <c r="BU26" s="1"/>
  <c r="BO26"/>
  <c r="BS77"/>
  <c r="BU77" s="1"/>
  <c r="BO77"/>
  <c r="BS97" i="17"/>
  <c r="BU97" s="1"/>
  <c r="BO97"/>
  <c r="N50" i="8"/>
  <c r="T52" i="16"/>
  <c r="W52" s="1"/>
  <c r="P52"/>
  <c r="BO31"/>
  <c r="BT31"/>
  <c r="BU31" s="1"/>
  <c r="BH25"/>
  <c r="BT110"/>
  <c r="BU110" s="1"/>
  <c r="BO110"/>
  <c r="S52"/>
  <c r="U52"/>
  <c r="BH24" i="17"/>
  <c r="BC24"/>
  <c r="BS85"/>
  <c r="BU85" s="1"/>
  <c r="BO85"/>
  <c r="BN111"/>
  <c r="BI111"/>
  <c r="BS81"/>
  <c r="BU81" s="1"/>
  <c r="BO81"/>
  <c r="BS84" i="16"/>
  <c r="BU84" s="1"/>
  <c r="BO84"/>
  <c r="AP50"/>
  <c r="BS71" i="17"/>
  <c r="BU71" s="1"/>
  <c r="BO71"/>
  <c r="BS101"/>
  <c r="BU101" s="1"/>
  <c r="BO101"/>
  <c r="AK43"/>
  <c r="AP43"/>
  <c r="BC24" i="16"/>
  <c r="BH24"/>
  <c r="AI43"/>
  <c r="AE43"/>
  <c r="BB38"/>
  <c r="AQ38" i="17"/>
  <c r="AV38"/>
  <c r="AC50" i="16"/>
  <c r="Y50"/>
  <c r="BS106" i="17"/>
  <c r="BU106" s="1"/>
  <c r="BO106"/>
  <c r="AV43" i="16"/>
  <c r="BB43" l="1"/>
  <c r="AI50"/>
  <c r="AE50"/>
  <c r="BH38"/>
  <c r="BN25"/>
  <c r="BN24"/>
  <c r="BI24"/>
  <c r="AV50"/>
  <c r="X52"/>
  <c r="V52"/>
  <c r="AP50" i="17"/>
  <c r="AK50"/>
  <c r="BO111" i="16"/>
  <c r="BT111"/>
  <c r="BU111" s="1"/>
  <c r="AO43"/>
  <c r="AK43"/>
  <c r="BT111" i="17"/>
  <c r="BU111" s="1"/>
  <c r="BO111"/>
  <c r="BI24"/>
  <c r="BN24"/>
  <c r="BB38"/>
  <c r="AW38"/>
  <c r="AV43"/>
  <c r="AQ43"/>
  <c r="O50" i="8"/>
  <c r="Z52" i="16"/>
  <c r="AC52" s="1"/>
  <c r="BH25" i="17"/>
  <c r="BC25"/>
  <c r="BA25" i="16"/>
  <c r="AW25"/>
  <c r="AU38"/>
  <c r="AQ38"/>
  <c r="BO23"/>
  <c r="BT23"/>
  <c r="BU23" s="1"/>
  <c r="BT24" i="17" l="1"/>
  <c r="BU24" s="1"/>
  <c r="BO24"/>
  <c r="BT25" i="16"/>
  <c r="BG25"/>
  <c r="BC25"/>
  <c r="P50" i="8"/>
  <c r="AF52" i="16"/>
  <c r="AI52" s="1"/>
  <c r="BC38" i="17"/>
  <c r="BH38"/>
  <c r="AA52" i="16"/>
  <c r="Y52"/>
  <c r="BO24"/>
  <c r="BT24"/>
  <c r="BU24" s="1"/>
  <c r="BN38"/>
  <c r="BH43"/>
  <c r="BA38"/>
  <c r="AW38"/>
  <c r="BN25" i="17"/>
  <c r="BI25"/>
  <c r="AW43"/>
  <c r="BB43"/>
  <c r="AU43" i="16"/>
  <c r="AQ43"/>
  <c r="AQ50" i="17"/>
  <c r="AV50"/>
  <c r="BB50" i="16"/>
  <c r="AO50"/>
  <c r="AK50"/>
  <c r="BH50" l="1"/>
  <c r="BN38" i="17"/>
  <c r="BI38"/>
  <c r="AU50" i="16"/>
  <c r="AQ50"/>
  <c r="BG38"/>
  <c r="BC38"/>
  <c r="BT38"/>
  <c r="AB52"/>
  <c r="AD52"/>
  <c r="Q50" i="8"/>
  <c r="AL52" i="16"/>
  <c r="AO52" s="1"/>
  <c r="BB50" i="17"/>
  <c r="AW50"/>
  <c r="BH43"/>
  <c r="BC43"/>
  <c r="BA43" i="16"/>
  <c r="AW43"/>
  <c r="BT25" i="17"/>
  <c r="BU25" s="1"/>
  <c r="BO25"/>
  <c r="BN43" i="16"/>
  <c r="BM25"/>
  <c r="BI25"/>
  <c r="AE52" l="1"/>
  <c r="AG52"/>
  <c r="BS25"/>
  <c r="BU25" s="1"/>
  <c r="BO25"/>
  <c r="BI43" i="17"/>
  <c r="BN43"/>
  <c r="R50" i="8"/>
  <c r="AR52" i="16"/>
  <c r="AU52" s="1"/>
  <c r="BA50"/>
  <c r="AW50"/>
  <c r="BN50"/>
  <c r="BT43"/>
  <c r="BG43"/>
  <c r="BC43"/>
  <c r="BC50" i="17"/>
  <c r="BH50"/>
  <c r="BM38" i="16"/>
  <c r="BI38"/>
  <c r="BO38" i="17"/>
  <c r="BT38"/>
  <c r="BU38" s="1"/>
  <c r="BS38" i="16" l="1"/>
  <c r="BU38" s="1"/>
  <c r="BO38"/>
  <c r="BM43"/>
  <c r="BI43"/>
  <c r="BT50"/>
  <c r="BG50"/>
  <c r="BC50"/>
  <c r="AJ52"/>
  <c r="AH52"/>
  <c r="BT43" i="17"/>
  <c r="BU43" s="1"/>
  <c r="BO43"/>
  <c r="BN50"/>
  <c r="BI50"/>
  <c r="S50" i="8"/>
  <c r="AX52" i="16"/>
  <c r="BA52" s="1"/>
  <c r="T50" i="8" l="1"/>
  <c r="BD52" i="16"/>
  <c r="BG52" s="1"/>
  <c r="BO50" i="17"/>
  <c r="BT50"/>
  <c r="BU50" s="1"/>
  <c r="AM52" i="16"/>
  <c r="AK52"/>
  <c r="BM50"/>
  <c r="BI50"/>
  <c r="BS43"/>
  <c r="BU43" s="1"/>
  <c r="BO43"/>
  <c r="AN52" l="1"/>
  <c r="AP52"/>
  <c r="U50" i="8"/>
  <c r="BJ52" i="16"/>
  <c r="BM52" s="1"/>
  <c r="BS50"/>
  <c r="BU50" s="1"/>
  <c r="BO50"/>
  <c r="AQ52" l="1"/>
  <c r="AS52"/>
  <c r="F50" i="8"/>
  <c r="BP52" i="16"/>
  <c r="BS52" s="1"/>
  <c r="AV52" l="1"/>
  <c r="AT52"/>
  <c r="G50" i="8"/>
  <c r="I50"/>
  <c r="D52" i="16" s="1"/>
  <c r="H50" i="8"/>
  <c r="C52" i="16" s="1"/>
  <c r="B50" i="12"/>
  <c r="B52" i="16"/>
  <c r="D50" i="12" l="1"/>
  <c r="C50"/>
  <c r="J50"/>
  <c r="F52" i="17"/>
  <c r="AY52" i="16"/>
  <c r="AW52"/>
  <c r="AZ52" l="1"/>
  <c r="BB52"/>
  <c r="K50" i="12"/>
  <c r="E52" i="17"/>
  <c r="G52" s="1"/>
  <c r="I52"/>
  <c r="L52" l="1"/>
  <c r="BC52" i="16"/>
  <c r="BE52"/>
  <c r="L50" i="12"/>
  <c r="H52" i="17"/>
  <c r="K52" s="1"/>
  <c r="M50" i="12" l="1"/>
  <c r="N52" i="17"/>
  <c r="Q52" s="1"/>
  <c r="M52"/>
  <c r="O52"/>
  <c r="BH52" i="16"/>
  <c r="BF52"/>
  <c r="J52" i="17"/>
  <c r="BK52" i="16" l="1"/>
  <c r="BI52"/>
  <c r="N50" i="12"/>
  <c r="T52" i="17"/>
  <c r="W52" s="1"/>
  <c r="P52"/>
  <c r="R52"/>
  <c r="BL52" i="16" l="1"/>
  <c r="BN52"/>
  <c r="U52" i="17"/>
  <c r="S52"/>
  <c r="O50" i="12"/>
  <c r="Z52" i="17"/>
  <c r="AC52" s="1"/>
  <c r="P50" i="12" l="1"/>
  <c r="AF52" i="17"/>
  <c r="AI52" s="1"/>
  <c r="BO52" i="16"/>
  <c r="BQ52"/>
  <c r="X52" i="17"/>
  <c r="V52"/>
  <c r="Q50" i="12" l="1"/>
  <c r="AL52" i="17"/>
  <c r="AO52" s="1"/>
  <c r="BT52" i="16"/>
  <c r="BU52" s="1"/>
  <c r="BR52"/>
  <c r="Y52" i="17"/>
  <c r="AA52"/>
  <c r="R50" i="12" l="1"/>
  <c r="AR52" i="17"/>
  <c r="AU52" s="1"/>
  <c r="AB52"/>
  <c r="AD52"/>
  <c r="S50" i="12" l="1"/>
  <c r="AX52" i="17"/>
  <c r="BA52" s="1"/>
  <c r="AG52"/>
  <c r="AE52"/>
  <c r="T50" i="12" l="1"/>
  <c r="BD52" i="17"/>
  <c r="BG52" s="1"/>
  <c r="AJ52"/>
  <c r="AH52"/>
  <c r="U50" i="12" l="1"/>
  <c r="BJ52" i="17"/>
  <c r="BM52" s="1"/>
  <c r="AK52"/>
  <c r="AM52"/>
  <c r="F50" i="12" l="1"/>
  <c r="BP52" i="17"/>
  <c r="BS52" s="1"/>
  <c r="AN52"/>
  <c r="AP52"/>
  <c r="AS52" l="1"/>
  <c r="AQ52"/>
  <c r="I50" i="12"/>
  <c r="D52" i="17" s="1"/>
  <c r="H50" i="12"/>
  <c r="C52" i="17" s="1"/>
  <c r="G50" i="12"/>
  <c r="B52" i="17"/>
  <c r="AV52" l="1"/>
  <c r="AT52"/>
  <c r="AW52" l="1"/>
  <c r="AY52"/>
  <c r="AZ52" l="1"/>
  <c r="BB52"/>
  <c r="BE52" l="1"/>
  <c r="BC52"/>
  <c r="BH52" l="1"/>
  <c r="BF52"/>
  <c r="BI52" l="1"/>
  <c r="BK52"/>
  <c r="BL52" l="1"/>
  <c r="BN52"/>
  <c r="BQ52" l="1"/>
  <c r="BO52"/>
  <c r="BT52" l="1"/>
  <c r="BU52" s="1"/>
  <c r="BR52"/>
</calcChain>
</file>

<file path=xl/comments1.xml><?xml version="1.0" encoding="utf-8"?>
<comments xmlns="http://schemas.openxmlformats.org/spreadsheetml/2006/main">
  <authors>
    <author>sizu003</author>
  </authors>
  <commentList>
    <comment ref="J5" authorId="0">
      <text>
        <r>
          <rPr>
            <sz val="9"/>
            <color indexed="81"/>
            <rFont val="ＭＳ Ｐゴシック"/>
            <family val="3"/>
            <charset val="128"/>
          </rPr>
          <t>年月を「Ｈ21.10」のように入力</t>
        </r>
      </text>
    </comment>
    <comment ref="B50" authorId="0">
      <text>
        <r>
          <rPr>
            <sz val="9"/>
            <color indexed="81"/>
            <rFont val="ＭＳ Ｐゴシック"/>
            <family val="3"/>
            <charset val="128"/>
          </rPr>
          <t>前年末の残高を入力</t>
        </r>
      </text>
    </comment>
  </commentList>
</comments>
</file>

<file path=xl/comments2.xml><?xml version="1.0" encoding="utf-8"?>
<comments xmlns="http://schemas.openxmlformats.org/spreadsheetml/2006/main">
  <authors>
    <author>sizu003</author>
  </authors>
  <commentList>
    <comment ref="J5" authorId="0">
      <text>
        <r>
          <rPr>
            <b/>
            <sz val="9"/>
            <color indexed="81"/>
            <rFont val="ＭＳ Ｐゴシック"/>
            <family val="3"/>
            <charset val="128"/>
          </rPr>
          <t>年月を「H22.10」のように入力</t>
        </r>
      </text>
    </comment>
  </commentList>
</comments>
</file>

<file path=xl/comments3.xml><?xml version="1.0" encoding="utf-8"?>
<comments xmlns="http://schemas.openxmlformats.org/spreadsheetml/2006/main">
  <authors>
    <author>sizu003</author>
  </authors>
  <commentList>
    <comment ref="F7" authorId="0">
      <text>
        <r>
          <rPr>
            <sz val="9"/>
            <color indexed="81"/>
            <rFont val="ＭＳ Ｐゴシック"/>
            <family val="3"/>
            <charset val="128"/>
          </rPr>
          <t>実績を入力</t>
        </r>
      </text>
    </comment>
  </commentList>
</comments>
</file>

<file path=xl/sharedStrings.xml><?xml version="1.0" encoding="utf-8"?>
<sst xmlns="http://schemas.openxmlformats.org/spreadsheetml/2006/main" count="448" uniqueCount="167">
  <si>
    <t>損益計算書（月計）</t>
  </si>
  <si>
    <t>法人</t>
  </si>
  <si>
    <t>単位:千円</t>
  </si>
  <si>
    <t>前期実績</t>
  </si>
  <si>
    <t>年間目標</t>
  </si>
  <si>
    <t>増加率</t>
  </si>
  <si>
    <t>月平均</t>
  </si>
  <si>
    <t>＜売上高合計＞</t>
  </si>
  <si>
    <t>（損益分岐点）</t>
  </si>
  <si>
    <t>（限界利益率）</t>
  </si>
  <si>
    <t>期首商品棚卸高</t>
  </si>
  <si>
    <t>商品仕入高</t>
  </si>
  <si>
    <t>内部仕入高</t>
  </si>
  <si>
    <t>期末商品棚卸高</t>
  </si>
  <si>
    <t>＜売上原価＞</t>
  </si>
  <si>
    <t>＜売上総利益＞</t>
  </si>
  <si>
    <t>＜販売費・一般管理費＞</t>
  </si>
  <si>
    <t>＜営業利益＞</t>
  </si>
  <si>
    <t>受取配当金</t>
  </si>
  <si>
    <t>変動雑収入</t>
  </si>
  <si>
    <t>他の営業外収益</t>
  </si>
  <si>
    <t>為替差益</t>
  </si>
  <si>
    <t>＜営業外収益合計＞</t>
  </si>
  <si>
    <t>支払利息</t>
  </si>
  <si>
    <t>支払割引料</t>
  </si>
  <si>
    <t>繰延資産償却</t>
  </si>
  <si>
    <t>他の営業外費用</t>
  </si>
  <si>
    <t>為替差損</t>
  </si>
  <si>
    <t>＜営業外費用合計＞</t>
  </si>
  <si>
    <t>&lt;販売費・一般管理費&gt;</t>
  </si>
  <si>
    <t>役員報酬</t>
  </si>
  <si>
    <t>販売員給与</t>
  </si>
  <si>
    <t>事務員給与</t>
  </si>
  <si>
    <t>賞与</t>
  </si>
  <si>
    <t>退職金</t>
  </si>
  <si>
    <t>法定福利費</t>
  </si>
  <si>
    <t>福利厚生費</t>
  </si>
  <si>
    <t>他の人件費</t>
  </si>
  <si>
    <t>＜人件費合計＞</t>
  </si>
  <si>
    <t>販売手数料</t>
  </si>
  <si>
    <t>運送費</t>
  </si>
  <si>
    <t>荷造包装費</t>
  </si>
  <si>
    <t>広告宣伝費</t>
  </si>
  <si>
    <t>販売促進費</t>
  </si>
  <si>
    <t>販売固定費１</t>
  </si>
  <si>
    <t>販売固定費２</t>
  </si>
  <si>
    <t>＜販売費合計＞</t>
  </si>
  <si>
    <t>接待交際費</t>
  </si>
  <si>
    <t>保険料</t>
  </si>
  <si>
    <t>地代家賃</t>
  </si>
  <si>
    <t>賃借料</t>
  </si>
  <si>
    <t>水道光熱費</t>
  </si>
  <si>
    <t>通信費</t>
  </si>
  <si>
    <t>旅費交通費</t>
  </si>
  <si>
    <t>消耗品費</t>
  </si>
  <si>
    <t>事務用品費</t>
  </si>
  <si>
    <t>修繕費</t>
  </si>
  <si>
    <t>租税公課</t>
  </si>
  <si>
    <t>寄付金</t>
  </si>
  <si>
    <t>減価償却費</t>
  </si>
  <si>
    <t>貸倒損・引当損</t>
  </si>
  <si>
    <t>試験研究費</t>
  </si>
  <si>
    <t>教育研修費</t>
  </si>
  <si>
    <t>管理固定費１</t>
  </si>
  <si>
    <t>管理固定費２</t>
  </si>
  <si>
    <t>管理固定費３</t>
  </si>
  <si>
    <t>管理固定費４</t>
  </si>
  <si>
    <t>管理固定費５</t>
  </si>
  <si>
    <t>管理固定費６</t>
  </si>
  <si>
    <t>＜管理費合計＞</t>
  </si>
  <si>
    <t>第</t>
    <rPh sb="0" eb="1">
      <t>ダイ</t>
    </rPh>
    <phoneticPr fontId="2"/>
  </si>
  <si>
    <t>期</t>
    <rPh sb="0" eb="1">
      <t>キ</t>
    </rPh>
    <phoneticPr fontId="2"/>
  </si>
  <si>
    <t>自</t>
    <rPh sb="0" eb="1">
      <t>ジ</t>
    </rPh>
    <phoneticPr fontId="2"/>
  </si>
  <si>
    <t>平成</t>
    <rPh sb="0" eb="2">
      <t>ヘイセイ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</si>
  <si>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</si>
  <si>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</si>
  <si>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至</t>
    <rPh sb="0" eb="1">
      <t>イタル</t>
    </rPh>
    <phoneticPr fontId="2"/>
  </si>
  <si>
    <t>会社名</t>
    <rPh sb="0" eb="3">
      <t>カイシャメイ</t>
    </rPh>
    <phoneticPr fontId="2"/>
  </si>
  <si>
    <t>代表者</t>
    <rPh sb="0" eb="2">
      <t>ダイヒョウ</t>
    </rPh>
    <rPh sb="2" eb="3">
      <t>シャ</t>
    </rPh>
    <phoneticPr fontId="2"/>
  </si>
  <si>
    <t>作成日</t>
    <rPh sb="0" eb="3">
      <t>サクセイビ</t>
    </rPh>
    <phoneticPr fontId="2"/>
  </si>
  <si>
    <t>作成支援</t>
    <rPh sb="0" eb="2">
      <t>サクセイ</t>
    </rPh>
    <rPh sb="2" eb="4">
      <t>シエン</t>
    </rPh>
    <phoneticPr fontId="2"/>
  </si>
  <si>
    <t>前年決算概要</t>
    <rPh sb="0" eb="2">
      <t>ゼンネン</t>
    </rPh>
    <rPh sb="2" eb="4">
      <t>ケッサン</t>
    </rPh>
    <rPh sb="4" eb="6">
      <t>ガイヨウ</t>
    </rPh>
    <phoneticPr fontId="2"/>
  </si>
  <si>
    <t>単年度目標</t>
    <rPh sb="0" eb="3">
      <t>タンネンド</t>
    </rPh>
    <rPh sb="3" eb="5">
      <t>モクヒョウ</t>
    </rPh>
    <phoneticPr fontId="2"/>
  </si>
  <si>
    <t>（単位：千円）</t>
    <rPh sb="1" eb="3">
      <t>タンイ</t>
    </rPh>
    <rPh sb="4" eb="6">
      <t>センエン</t>
    </rPh>
    <phoneticPr fontId="2"/>
  </si>
  <si>
    <t>前年度</t>
    <rPh sb="0" eb="3">
      <t>ゼンネンド</t>
    </rPh>
    <phoneticPr fontId="2"/>
  </si>
  <si>
    <t>売上比</t>
    <rPh sb="0" eb="2">
      <t>ウリアゲ</t>
    </rPh>
    <rPh sb="2" eb="3">
      <t>ヒ</t>
    </rPh>
    <phoneticPr fontId="2"/>
  </si>
  <si>
    <t>金額増減</t>
    <rPh sb="0" eb="2">
      <t>キンガク</t>
    </rPh>
    <rPh sb="2" eb="4">
      <t>ゾウゲン</t>
    </rPh>
    <phoneticPr fontId="2"/>
  </si>
  <si>
    <t>比率増減</t>
    <rPh sb="0" eb="2">
      <t>ヒリツ</t>
    </rPh>
    <rPh sb="2" eb="4">
      <t>ゾウゲン</t>
    </rPh>
    <phoneticPr fontId="2"/>
  </si>
  <si>
    <t>金額前年比</t>
    <rPh sb="0" eb="2">
      <t>キンガク</t>
    </rPh>
    <rPh sb="2" eb="5">
      <t>ゼンネンヒ</t>
    </rPh>
    <phoneticPr fontId="2"/>
  </si>
  <si>
    <t>売上高</t>
    <rPh sb="0" eb="2">
      <t>ウリアゲ</t>
    </rPh>
    <rPh sb="2" eb="3">
      <t>ダカ</t>
    </rPh>
    <phoneticPr fontId="2"/>
  </si>
  <si>
    <t>売上原価</t>
    <rPh sb="0" eb="2">
      <t>ウリアゲ</t>
    </rPh>
    <rPh sb="2" eb="4">
      <t>ゲンカ</t>
    </rPh>
    <phoneticPr fontId="2"/>
  </si>
  <si>
    <t>売上総利益</t>
    <rPh sb="0" eb="2">
      <t>ウリアゲ</t>
    </rPh>
    <rPh sb="2" eb="5">
      <t>ソウリエキ</t>
    </rPh>
    <phoneticPr fontId="2"/>
  </si>
  <si>
    <t>販売管理費</t>
    <rPh sb="0" eb="2">
      <t>ハンバイ</t>
    </rPh>
    <rPh sb="2" eb="5">
      <t>カンリヒ</t>
    </rPh>
    <phoneticPr fontId="2"/>
  </si>
  <si>
    <t>営業利益</t>
    <rPh sb="0" eb="2">
      <t>エイギョウ</t>
    </rPh>
    <rPh sb="2" eb="4">
      <t>リエキ</t>
    </rPh>
    <phoneticPr fontId="2"/>
  </si>
  <si>
    <t>営業外損益</t>
    <rPh sb="0" eb="3">
      <t>エイギョウガイ</t>
    </rPh>
    <rPh sb="3" eb="5">
      <t>ソンエキ</t>
    </rPh>
    <phoneticPr fontId="2"/>
  </si>
  <si>
    <t>経常利益</t>
    <rPh sb="0" eb="2">
      <t>ケイジョウ</t>
    </rPh>
    <rPh sb="2" eb="4">
      <t>リエキ</t>
    </rPh>
    <phoneticPr fontId="2"/>
  </si>
  <si>
    <t>◆</t>
    <phoneticPr fontId="2"/>
  </si>
  <si>
    <t>経営課題と行動計画</t>
    <rPh sb="0" eb="2">
      <t>ケイエイ</t>
    </rPh>
    <rPh sb="2" eb="4">
      <t>カダイ</t>
    </rPh>
    <rPh sb="5" eb="7">
      <t>コウドウ</t>
    </rPh>
    <rPh sb="7" eb="9">
      <t>ケイカク</t>
    </rPh>
    <phoneticPr fontId="2"/>
  </si>
  <si>
    <t>今年度の経営課題</t>
    <rPh sb="0" eb="3">
      <t>コンネンド</t>
    </rPh>
    <rPh sb="4" eb="6">
      <t>ケイエイ</t>
    </rPh>
    <rPh sb="6" eb="8">
      <t>カダイ</t>
    </rPh>
    <phoneticPr fontId="2"/>
  </si>
  <si>
    <t>行動計画</t>
    <rPh sb="0" eb="2">
      <t>コウドウ</t>
    </rPh>
    <rPh sb="2" eb="4">
      <t>ケイカク</t>
    </rPh>
    <phoneticPr fontId="2"/>
  </si>
  <si>
    <t>（４）</t>
    <phoneticPr fontId="2"/>
  </si>
  <si>
    <t>法人・個人</t>
    <rPh sb="3" eb="5">
      <t>コジン</t>
    </rPh>
    <phoneticPr fontId="2"/>
  </si>
  <si>
    <t>作成日：</t>
    <phoneticPr fontId="2"/>
  </si>
  <si>
    <t>　第</t>
    <rPh sb="1" eb="2">
      <t>ダイ</t>
    </rPh>
    <phoneticPr fontId="2"/>
  </si>
  <si>
    <t>税抜・税込</t>
    <rPh sb="0" eb="1">
      <t>ゼイ</t>
    </rPh>
    <rPh sb="1" eb="2">
      <t>ヌ</t>
    </rPh>
    <rPh sb="3" eb="5">
      <t>ゼイコ</t>
    </rPh>
    <phoneticPr fontId="2"/>
  </si>
  <si>
    <t>※　　　まで試算表の実績値</t>
    <rPh sb="6" eb="9">
      <t>シサンヒョウ</t>
    </rPh>
    <rPh sb="10" eb="12">
      <t>ジッセキ</t>
    </rPh>
    <rPh sb="12" eb="13">
      <t>チ</t>
    </rPh>
    <phoneticPr fontId="2"/>
  </si>
  <si>
    <t>&lt;合計損益&gt;</t>
    <rPh sb="1" eb="3">
      <t>ゴウケイ</t>
    </rPh>
    <rPh sb="3" eb="5">
      <t>ソンエキ</t>
    </rPh>
    <phoneticPr fontId="2"/>
  </si>
  <si>
    <t>月平均</t>
    <rPh sb="0" eb="3">
      <t>ツキヘイキン</t>
    </rPh>
    <phoneticPr fontId="2"/>
  </si>
  <si>
    <t>数値根拠</t>
    <rPh sb="0" eb="2">
      <t>スウチ</t>
    </rPh>
    <rPh sb="2" eb="4">
      <t>コンキョ</t>
    </rPh>
    <phoneticPr fontId="2"/>
  </si>
  <si>
    <t>売上高2</t>
  </si>
  <si>
    <t>売上高3</t>
  </si>
  <si>
    <t>売上高4</t>
  </si>
  <si>
    <t>売上高5</t>
  </si>
  <si>
    <t>受取利息</t>
  </si>
  <si>
    <t>&lt;資金繰り予想&gt;</t>
    <rPh sb="1" eb="3">
      <t>シキン</t>
    </rPh>
    <rPh sb="3" eb="4">
      <t>グ</t>
    </rPh>
    <rPh sb="5" eb="7">
      <t>ヨソウ</t>
    </rPh>
    <phoneticPr fontId="2"/>
  </si>
  <si>
    <t>月額</t>
    <rPh sb="0" eb="1">
      <t>ツキ</t>
    </rPh>
    <rPh sb="1" eb="2">
      <t>ガク</t>
    </rPh>
    <phoneticPr fontId="2"/>
  </si>
  <si>
    <t>減価償却費　（B）</t>
    <rPh sb="0" eb="2">
      <t>ゲンカ</t>
    </rPh>
    <rPh sb="2" eb="4">
      <t>ショウキャク</t>
    </rPh>
    <rPh sb="4" eb="5">
      <t>ヒ</t>
    </rPh>
    <phoneticPr fontId="2"/>
  </si>
  <si>
    <t>簡易CF　(A)+(B)</t>
    <rPh sb="0" eb="2">
      <t>カンイ</t>
    </rPh>
    <phoneticPr fontId="2"/>
  </si>
  <si>
    <t>借入返済額（当金庫）</t>
    <rPh sb="0" eb="2">
      <t>カリイレ</t>
    </rPh>
    <rPh sb="2" eb="4">
      <t>ヘンサイ</t>
    </rPh>
    <rPh sb="4" eb="5">
      <t>ガク</t>
    </rPh>
    <rPh sb="6" eb="7">
      <t>トウ</t>
    </rPh>
    <rPh sb="7" eb="9">
      <t>キンコ</t>
    </rPh>
    <phoneticPr fontId="2"/>
  </si>
  <si>
    <t>借入返済額（他行）</t>
    <rPh sb="0" eb="2">
      <t>カリイレ</t>
    </rPh>
    <rPh sb="2" eb="4">
      <t>ヘンサイ</t>
    </rPh>
    <rPh sb="4" eb="5">
      <t>ガク</t>
    </rPh>
    <rPh sb="6" eb="8">
      <t>タコウ</t>
    </rPh>
    <phoneticPr fontId="2"/>
  </si>
  <si>
    <t>新規借入（当金庫）</t>
    <rPh sb="0" eb="2">
      <t>シンキ</t>
    </rPh>
    <rPh sb="2" eb="4">
      <t>カリイレ</t>
    </rPh>
    <rPh sb="5" eb="6">
      <t>トウ</t>
    </rPh>
    <rPh sb="6" eb="8">
      <t>キンコ</t>
    </rPh>
    <phoneticPr fontId="2"/>
  </si>
  <si>
    <t>作成日：</t>
    <phoneticPr fontId="2"/>
  </si>
  <si>
    <t>＜経常利益＞　(A)</t>
    <phoneticPr fontId="2"/>
  </si>
  <si>
    <t>自　</t>
    <phoneticPr fontId="2"/>
  </si>
  <si>
    <t xml:space="preserve">至　 </t>
    <phoneticPr fontId="2"/>
  </si>
  <si>
    <t>2ヶ月累計</t>
    <rPh sb="2" eb="3">
      <t>ゲツ</t>
    </rPh>
    <rPh sb="3" eb="5">
      <t>ルイケイ</t>
    </rPh>
    <phoneticPr fontId="2"/>
  </si>
  <si>
    <t>3ヶ月累計</t>
    <rPh sb="2" eb="3">
      <t>ゲツ</t>
    </rPh>
    <rPh sb="3" eb="5">
      <t>ルイケイ</t>
    </rPh>
    <phoneticPr fontId="2"/>
  </si>
  <si>
    <t>4ヶ月累計</t>
    <rPh sb="2" eb="3">
      <t>ゲツ</t>
    </rPh>
    <rPh sb="3" eb="5">
      <t>ルイケイ</t>
    </rPh>
    <phoneticPr fontId="2"/>
  </si>
  <si>
    <t>5ヶ月累計</t>
    <rPh sb="2" eb="3">
      <t>ゲツ</t>
    </rPh>
    <rPh sb="3" eb="5">
      <t>ルイケイ</t>
    </rPh>
    <phoneticPr fontId="2"/>
  </si>
  <si>
    <t>6ヶ月累計</t>
    <rPh sb="2" eb="3">
      <t>ゲツ</t>
    </rPh>
    <rPh sb="3" eb="5">
      <t>ルイケイ</t>
    </rPh>
    <phoneticPr fontId="2"/>
  </si>
  <si>
    <t>7ヶ月累計</t>
    <rPh sb="2" eb="3">
      <t>ゲツ</t>
    </rPh>
    <rPh sb="3" eb="5">
      <t>ルイケイ</t>
    </rPh>
    <phoneticPr fontId="2"/>
  </si>
  <si>
    <t>8ヶ月累計</t>
    <rPh sb="2" eb="3">
      <t>ゲツ</t>
    </rPh>
    <rPh sb="3" eb="5">
      <t>ルイケイ</t>
    </rPh>
    <phoneticPr fontId="2"/>
  </si>
  <si>
    <t>9ヶ月累計</t>
    <rPh sb="2" eb="3">
      <t>ゲツ</t>
    </rPh>
    <rPh sb="3" eb="5">
      <t>ルイケイ</t>
    </rPh>
    <phoneticPr fontId="2"/>
  </si>
  <si>
    <t>10ヶ月累計</t>
    <rPh sb="3" eb="4">
      <t>ゲツ</t>
    </rPh>
    <rPh sb="4" eb="6">
      <t>ルイケイ</t>
    </rPh>
    <phoneticPr fontId="2"/>
  </si>
  <si>
    <t>11ヶ月累計</t>
    <rPh sb="3" eb="4">
      <t>ゲツ</t>
    </rPh>
    <rPh sb="4" eb="6">
      <t>ルイケイ</t>
    </rPh>
    <phoneticPr fontId="2"/>
  </si>
  <si>
    <t>12ヶ月累計</t>
    <rPh sb="3" eb="4">
      <t>ゲツ</t>
    </rPh>
    <rPh sb="4" eb="6">
      <t>ルイケイ</t>
    </rPh>
    <phoneticPr fontId="2"/>
  </si>
  <si>
    <t>計画</t>
    <rPh sb="0" eb="2">
      <t>ケイカク</t>
    </rPh>
    <phoneticPr fontId="2"/>
  </si>
  <si>
    <t>実績</t>
    <rPh sb="0" eb="2">
      <t>ジッセキ</t>
    </rPh>
    <phoneticPr fontId="2"/>
  </si>
  <si>
    <t>差額</t>
    <rPh sb="0" eb="2">
      <t>サガク</t>
    </rPh>
    <phoneticPr fontId="2"/>
  </si>
  <si>
    <t>売上高1</t>
    <phoneticPr fontId="2"/>
  </si>
  <si>
    <t>企業名：</t>
    <phoneticPr fontId="2"/>
  </si>
  <si>
    <t>◆</t>
    <phoneticPr fontId="2"/>
  </si>
  <si>
    <t>◆</t>
    <phoneticPr fontId="2"/>
  </si>
  <si>
    <t>（１）</t>
    <phoneticPr fontId="2"/>
  </si>
  <si>
    <t>①</t>
    <phoneticPr fontId="2"/>
  </si>
  <si>
    <t>②</t>
    <phoneticPr fontId="2"/>
  </si>
  <si>
    <t>（２）</t>
    <phoneticPr fontId="2"/>
  </si>
  <si>
    <t>（３）</t>
    <phoneticPr fontId="2"/>
  </si>
  <si>
    <t>消費税：</t>
    <phoneticPr fontId="2"/>
  </si>
  <si>
    <t>自　</t>
    <phoneticPr fontId="2"/>
  </si>
  <si>
    <t xml:space="preserve">至　 </t>
    <phoneticPr fontId="2"/>
  </si>
  <si>
    <t>＜経常利益＞　（A）</t>
    <phoneticPr fontId="2"/>
  </si>
  <si>
    <t>簡易CF　（A）+（B）</t>
    <rPh sb="0" eb="2">
      <t>カンイ</t>
    </rPh>
    <phoneticPr fontId="2"/>
  </si>
  <si>
    <t>新規借入（他行）</t>
    <rPh sb="0" eb="2">
      <t>シンキ</t>
    </rPh>
    <rPh sb="2" eb="4">
      <t>カリイレ</t>
    </rPh>
    <rPh sb="5" eb="7">
      <t>タコウ</t>
    </rPh>
    <phoneticPr fontId="2"/>
  </si>
  <si>
    <t>その他</t>
    <rPh sb="2" eb="3">
      <t>タ</t>
    </rPh>
    <phoneticPr fontId="2"/>
  </si>
  <si>
    <t>資金収支予測</t>
    <rPh sb="0" eb="2">
      <t>シキン</t>
    </rPh>
    <rPh sb="2" eb="4">
      <t>シュウシ</t>
    </rPh>
    <rPh sb="4" eb="6">
      <t>ヨソク</t>
    </rPh>
    <phoneticPr fontId="2"/>
  </si>
  <si>
    <t>予想現預金残高</t>
    <rPh sb="0" eb="2">
      <t>ヨソウ</t>
    </rPh>
    <rPh sb="2" eb="5">
      <t>ゲンヨキン</t>
    </rPh>
    <rPh sb="5" eb="7">
      <t>ザンダカ</t>
    </rPh>
    <phoneticPr fontId="2"/>
  </si>
  <si>
    <t>売上計画</t>
    <rPh sb="0" eb="2">
      <t>ウリアゲ</t>
    </rPh>
    <rPh sb="2" eb="4">
      <t>ケイカク</t>
    </rPh>
    <phoneticPr fontId="2"/>
  </si>
  <si>
    <t>人件費計画</t>
    <rPh sb="0" eb="3">
      <t>ジンケンヒ</t>
    </rPh>
    <rPh sb="3" eb="5">
      <t>ケイカク</t>
    </rPh>
    <phoneticPr fontId="2"/>
  </si>
  <si>
    <t>その他の経費計画</t>
    <rPh sb="2" eb="3">
      <t>タ</t>
    </rPh>
    <rPh sb="4" eb="6">
      <t>ケイヒ</t>
    </rPh>
    <rPh sb="6" eb="8">
      <t>ケイカク</t>
    </rPh>
    <phoneticPr fontId="2"/>
  </si>
  <si>
    <t>投資・借入計画等</t>
    <rPh sb="0" eb="2">
      <t>トウシ</t>
    </rPh>
    <rPh sb="3" eb="5">
      <t>カリイレ</t>
    </rPh>
    <rPh sb="5" eb="7">
      <t>ケイカク</t>
    </rPh>
    <rPh sb="7" eb="8">
      <t>トウ</t>
    </rPh>
    <phoneticPr fontId="2"/>
  </si>
  <si>
    <t>企業名：</t>
    <phoneticPr fontId="2"/>
  </si>
  <si>
    <t>◆</t>
    <phoneticPr fontId="2"/>
  </si>
  <si>
    <t>◆</t>
    <phoneticPr fontId="2"/>
  </si>
  <si>
    <t>◆</t>
    <phoneticPr fontId="2"/>
  </si>
  <si>
    <t>返済額合計</t>
    <rPh sb="0" eb="2">
      <t>ヘンサイ</t>
    </rPh>
    <rPh sb="2" eb="3">
      <t>ガク</t>
    </rPh>
    <rPh sb="3" eb="5">
      <t>ゴウケイ</t>
    </rPh>
    <phoneticPr fontId="2"/>
  </si>
  <si>
    <t>令和</t>
    <rPh sb="0" eb="1">
      <t>レイ</t>
    </rPh>
    <rPh sb="1" eb="2">
      <t>ワ</t>
    </rPh>
    <phoneticPr fontId="2"/>
  </si>
</sst>
</file>

<file path=xl/styles.xml><?xml version="1.0" encoding="utf-8"?>
<styleSheet xmlns="http://schemas.openxmlformats.org/spreadsheetml/2006/main">
  <numFmts count="3">
    <numFmt numFmtId="176" formatCode="0.0%"/>
    <numFmt numFmtId="180" formatCode="General&quot;年&quot;"/>
    <numFmt numFmtId="182" formatCode="General&quot;期&quot;"/>
  </numFmts>
  <fonts count="10">
    <font>
      <sz val="11"/>
      <name val="ＭＳ Ｐゴシック"/>
      <charset val="128"/>
    </font>
    <font>
      <sz val="11"/>
      <name val="ＭＳ Ｐゴシック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</cellStyleXfs>
  <cellXfs count="205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/>
    <xf numFmtId="0" fontId="3" fillId="0" borderId="0" xfId="0" applyFont="1" applyFill="1" applyBorder="1" applyAlignment="1">
      <alignment vertical="center"/>
    </xf>
    <xf numFmtId="0" fontId="4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6" fillId="0" borderId="0" xfId="0" applyFont="1"/>
    <xf numFmtId="0" fontId="3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>
      <alignment horizontal="right"/>
      <protection locked="0"/>
    </xf>
    <xf numFmtId="0" fontId="4" fillId="0" borderId="0" xfId="0" applyFont="1" applyProtection="1"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0" fontId="0" fillId="0" borderId="0" xfId="0" applyBorder="1" applyProtection="1">
      <protection locked="0"/>
    </xf>
    <xf numFmtId="0" fontId="3" fillId="0" borderId="0" xfId="0" applyFont="1" applyAlignment="1" applyProtection="1">
      <alignment shrinkToFit="1"/>
      <protection locked="0"/>
    </xf>
    <xf numFmtId="0" fontId="6" fillId="0" borderId="0" xfId="0" applyFont="1" applyProtection="1">
      <protection locked="0"/>
    </xf>
    <xf numFmtId="0" fontId="6" fillId="2" borderId="1" xfId="0" applyFont="1" applyFill="1" applyBorder="1" applyAlignment="1" applyProtection="1">
      <alignment horizontal="center" shrinkToFit="1"/>
      <protection locked="0"/>
    </xf>
    <xf numFmtId="0" fontId="1" fillId="2" borderId="2" xfId="0" applyFont="1" applyFill="1" applyBorder="1" applyAlignment="1" applyProtection="1">
      <alignment horizontal="center" shrinkToFit="1"/>
      <protection locked="0"/>
    </xf>
    <xf numFmtId="182" fontId="6" fillId="2" borderId="1" xfId="0" applyNumberFormat="1" applyFont="1" applyFill="1" applyBorder="1" applyAlignment="1" applyProtection="1">
      <alignment horizontal="center" shrinkToFit="1"/>
      <protection locked="0"/>
    </xf>
    <xf numFmtId="0" fontId="1" fillId="2" borderId="3" xfId="0" applyFont="1" applyFill="1" applyBorder="1" applyAlignment="1" applyProtection="1">
      <alignment horizontal="center" shrinkToFit="1"/>
      <protection locked="0"/>
    </xf>
    <xf numFmtId="0" fontId="1" fillId="2" borderId="4" xfId="0" applyFont="1" applyFill="1" applyBorder="1" applyAlignment="1" applyProtection="1">
      <alignment horizontal="center" shrinkToFit="1"/>
      <protection locked="0"/>
    </xf>
    <xf numFmtId="0" fontId="1" fillId="2" borderId="5" xfId="0" applyFont="1" applyFill="1" applyBorder="1" applyAlignment="1" applyProtection="1">
      <alignment horizontal="center" shrinkToFit="1"/>
      <protection locked="0"/>
    </xf>
    <xf numFmtId="0" fontId="1" fillId="2" borderId="6" xfId="0" applyFont="1" applyFill="1" applyBorder="1" applyAlignment="1" applyProtection="1">
      <alignment horizontal="center" shrinkToFit="1"/>
      <protection locked="0"/>
    </xf>
    <xf numFmtId="49" fontId="6" fillId="0" borderId="7" xfId="0" applyNumberFormat="1" applyFont="1" applyBorder="1" applyAlignment="1" applyProtection="1">
      <alignment horizontal="center" vertical="center" shrinkToFit="1"/>
      <protection locked="0"/>
    </xf>
    <xf numFmtId="49" fontId="6" fillId="0" borderId="8" xfId="0" applyNumberFormat="1" applyFont="1" applyBorder="1" applyAlignment="1" applyProtection="1">
      <alignment horizontal="center" vertical="center" shrinkToFit="1"/>
      <protection locked="0"/>
    </xf>
    <xf numFmtId="49" fontId="6" fillId="0" borderId="9" xfId="0" applyNumberFormat="1" applyFont="1" applyBorder="1" applyAlignment="1" applyProtection="1">
      <alignment horizontal="center" vertical="center" shrinkToFit="1"/>
      <protection locked="0"/>
    </xf>
    <xf numFmtId="49" fontId="6" fillId="0" borderId="10" xfId="0" applyNumberFormat="1" applyFont="1" applyBorder="1" applyAlignment="1" applyProtection="1">
      <alignment horizontal="center" vertical="center" shrinkToFit="1"/>
      <protection locked="0"/>
    </xf>
    <xf numFmtId="38" fontId="6" fillId="3" borderId="11" xfId="2" applyFont="1" applyFill="1" applyBorder="1" applyAlignment="1" applyProtection="1"/>
    <xf numFmtId="176" fontId="1" fillId="3" borderId="2" xfId="1" applyNumberFormat="1" applyFont="1" applyFill="1" applyBorder="1" applyAlignment="1" applyProtection="1"/>
    <xf numFmtId="176" fontId="1" fillId="3" borderId="3" xfId="1" applyNumberFormat="1" applyFont="1" applyFill="1" applyBorder="1" applyAlignment="1" applyProtection="1"/>
    <xf numFmtId="38" fontId="1" fillId="3" borderId="4" xfId="2" applyFont="1" applyFill="1" applyBorder="1" applyAlignment="1" applyProtection="1"/>
    <xf numFmtId="176" fontId="1" fillId="3" borderId="4" xfId="0" applyNumberFormat="1" applyFont="1" applyFill="1" applyBorder="1" applyAlignment="1" applyProtection="1"/>
    <xf numFmtId="176" fontId="1" fillId="3" borderId="5" xfId="1" applyNumberFormat="1" applyFont="1" applyFill="1" applyBorder="1" applyAlignment="1" applyProtection="1"/>
    <xf numFmtId="176" fontId="1" fillId="3" borderId="6" xfId="1" applyNumberFormat="1" applyFont="1" applyFill="1" applyBorder="1" applyAlignment="1" applyProtection="1"/>
    <xf numFmtId="38" fontId="6" fillId="0" borderId="11" xfId="2" applyFont="1" applyFill="1" applyBorder="1" applyAlignment="1" applyProtection="1"/>
    <xf numFmtId="176" fontId="1" fillId="0" borderId="2" xfId="1" applyNumberFormat="1" applyFont="1" applyFill="1" applyBorder="1" applyAlignment="1" applyProtection="1"/>
    <xf numFmtId="176" fontId="1" fillId="0" borderId="3" xfId="1" applyNumberFormat="1" applyFont="1" applyFill="1" applyBorder="1" applyAlignment="1" applyProtection="1"/>
    <xf numFmtId="38" fontId="1" fillId="0" borderId="4" xfId="2" applyFont="1" applyFill="1" applyBorder="1" applyAlignment="1" applyProtection="1"/>
    <xf numFmtId="176" fontId="1" fillId="0" borderId="4" xfId="0" applyNumberFormat="1" applyFont="1" applyFill="1" applyBorder="1" applyAlignment="1" applyProtection="1"/>
    <xf numFmtId="176" fontId="1" fillId="0" borderId="5" xfId="1" applyNumberFormat="1" applyFont="1" applyFill="1" applyBorder="1" applyAlignment="1" applyProtection="1"/>
    <xf numFmtId="176" fontId="1" fillId="0" borderId="6" xfId="1" applyNumberFormat="1" applyFont="1" applyFill="1" applyBorder="1" applyAlignment="1" applyProtection="1"/>
    <xf numFmtId="38" fontId="6" fillId="3" borderId="12" xfId="2" applyFont="1" applyFill="1" applyBorder="1" applyAlignment="1" applyProtection="1"/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0" fontId="7" fillId="0" borderId="0" xfId="0" applyFont="1" applyAlignment="1" applyProtection="1">
      <alignment horizontal="right"/>
      <protection locked="0"/>
    </xf>
    <xf numFmtId="0" fontId="7" fillId="0" borderId="0" xfId="0" applyFont="1" applyAlignment="1" applyProtection="1">
      <alignment horizontal="justify" vertical="center"/>
      <protection locked="0"/>
    </xf>
    <xf numFmtId="0" fontId="7" fillId="0" borderId="0" xfId="0" applyFont="1" applyAlignment="1" applyProtection="1">
      <alignment horizontal="right" shrinkToFit="1"/>
      <protection locked="0"/>
    </xf>
    <xf numFmtId="0" fontId="7" fillId="0" borderId="0" xfId="0" applyFont="1" applyAlignment="1" applyProtection="1">
      <alignment horizontal="left"/>
      <protection locked="0"/>
    </xf>
    <xf numFmtId="180" fontId="7" fillId="0" borderId="0" xfId="0" applyNumberFormat="1" applyFont="1" applyAlignment="1" applyProtection="1">
      <alignment horizontal="left"/>
      <protection locked="0"/>
    </xf>
    <xf numFmtId="0" fontId="7" fillId="0" borderId="13" xfId="0" applyFont="1" applyBorder="1" applyProtection="1">
      <protection locked="0"/>
    </xf>
    <xf numFmtId="0" fontId="7" fillId="3" borderId="14" xfId="0" applyFont="1" applyFill="1" applyBorder="1" applyAlignment="1" applyProtection="1">
      <alignment shrinkToFit="1"/>
      <protection locked="0"/>
    </xf>
    <xf numFmtId="0" fontId="7" fillId="3" borderId="15" xfId="0" applyFont="1" applyFill="1" applyBorder="1" applyAlignment="1" applyProtection="1">
      <alignment horizontal="center" shrinkToFit="1"/>
      <protection locked="0"/>
    </xf>
    <xf numFmtId="0" fontId="7" fillId="3" borderId="4" xfId="0" applyFont="1" applyFill="1" applyBorder="1" applyAlignment="1" applyProtection="1">
      <alignment horizontal="center" shrinkToFit="1"/>
      <protection locked="0"/>
    </xf>
    <xf numFmtId="0" fontId="7" fillId="3" borderId="6" xfId="0" applyFont="1" applyFill="1" applyBorder="1" applyAlignment="1" applyProtection="1">
      <alignment horizontal="center" shrinkToFit="1"/>
      <protection locked="0"/>
    </xf>
    <xf numFmtId="0" fontId="7" fillId="3" borderId="14" xfId="0" applyFont="1" applyFill="1" applyBorder="1" applyAlignment="1" applyProtection="1">
      <alignment horizontal="center" vertical="center" shrinkToFit="1"/>
      <protection locked="0"/>
    </xf>
    <xf numFmtId="0" fontId="7" fillId="3" borderId="5" xfId="0" applyFont="1" applyFill="1" applyBorder="1" applyAlignment="1" applyProtection="1">
      <alignment horizontal="center" shrinkToFit="1"/>
      <protection locked="0"/>
    </xf>
    <xf numFmtId="0" fontId="7" fillId="3" borderId="14" xfId="0" applyFont="1" applyFill="1" applyBorder="1" applyAlignment="1" applyProtection="1">
      <alignment horizontal="center" shrinkToFit="1"/>
      <protection locked="0"/>
    </xf>
    <xf numFmtId="0" fontId="7" fillId="0" borderId="0" xfId="0" applyFont="1" applyAlignment="1" applyProtection="1">
      <alignment shrinkToFit="1"/>
      <protection locked="0"/>
    </xf>
    <xf numFmtId="0" fontId="7" fillId="0" borderId="14" xfId="0" applyFont="1" applyBorder="1" applyAlignment="1" applyProtection="1">
      <alignment shrinkToFit="1"/>
      <protection locked="0"/>
    </xf>
    <xf numFmtId="38" fontId="7" fillId="0" borderId="15" xfId="2" applyFont="1" applyBorder="1" applyAlignment="1" applyProtection="1">
      <alignment shrinkToFit="1"/>
      <protection locked="0"/>
    </xf>
    <xf numFmtId="38" fontId="7" fillId="0" borderId="4" xfId="2" applyFont="1" applyBorder="1" applyAlignment="1" applyProtection="1">
      <alignment shrinkToFit="1"/>
      <protection locked="0"/>
    </xf>
    <xf numFmtId="176" fontId="7" fillId="0" borderId="6" xfId="1" applyNumberFormat="1" applyFont="1" applyBorder="1" applyAlignment="1" applyProtection="1">
      <alignment shrinkToFit="1"/>
      <protection locked="0"/>
    </xf>
    <xf numFmtId="176" fontId="7" fillId="0" borderId="14" xfId="1" applyNumberFormat="1" applyFont="1" applyBorder="1" applyAlignment="1" applyProtection="1">
      <alignment horizontal="justify" vertical="center" shrinkToFit="1"/>
      <protection locked="0"/>
    </xf>
    <xf numFmtId="176" fontId="7" fillId="0" borderId="4" xfId="1" applyNumberFormat="1" applyFont="1" applyBorder="1" applyAlignment="1" applyProtection="1">
      <alignment shrinkToFit="1"/>
      <protection locked="0"/>
    </xf>
    <xf numFmtId="38" fontId="7" fillId="0" borderId="5" xfId="2" applyFont="1" applyBorder="1" applyAlignment="1" applyProtection="1">
      <alignment shrinkToFit="1"/>
      <protection locked="0"/>
    </xf>
    <xf numFmtId="38" fontId="7" fillId="0" borderId="14" xfId="2" applyFont="1" applyBorder="1" applyAlignment="1" applyProtection="1">
      <alignment shrinkToFit="1"/>
      <protection locked="0"/>
    </xf>
    <xf numFmtId="0" fontId="7" fillId="4" borderId="14" xfId="0" applyFont="1" applyFill="1" applyBorder="1" applyAlignment="1" applyProtection="1">
      <alignment shrinkToFit="1"/>
      <protection locked="0"/>
    </xf>
    <xf numFmtId="176" fontId="7" fillId="4" borderId="14" xfId="1" applyNumberFormat="1" applyFont="1" applyFill="1" applyBorder="1" applyAlignment="1" applyProtection="1">
      <alignment horizontal="justify" vertical="center" shrinkToFit="1"/>
      <protection locked="0"/>
    </xf>
    <xf numFmtId="0" fontId="7" fillId="5" borderId="14" xfId="0" applyFont="1" applyFill="1" applyBorder="1" applyAlignment="1" applyProtection="1">
      <alignment shrinkToFit="1"/>
      <protection locked="0"/>
    </xf>
    <xf numFmtId="38" fontId="7" fillId="5" borderId="15" xfId="2" applyFont="1" applyFill="1" applyBorder="1" applyAlignment="1" applyProtection="1">
      <alignment shrinkToFit="1"/>
      <protection locked="0"/>
    </xf>
    <xf numFmtId="38" fontId="7" fillId="5" borderId="4" xfId="2" applyFont="1" applyFill="1" applyBorder="1" applyAlignment="1" applyProtection="1">
      <alignment shrinkToFit="1"/>
      <protection locked="0"/>
    </xf>
    <xf numFmtId="176" fontId="7" fillId="5" borderId="6" xfId="1" applyNumberFormat="1" applyFont="1" applyFill="1" applyBorder="1" applyAlignment="1" applyProtection="1">
      <alignment shrinkToFit="1"/>
      <protection locked="0"/>
    </xf>
    <xf numFmtId="176" fontId="7" fillId="5" borderId="14" xfId="1" applyNumberFormat="1" applyFont="1" applyFill="1" applyBorder="1" applyAlignment="1" applyProtection="1">
      <alignment horizontal="justify" vertical="center" shrinkToFit="1"/>
      <protection locked="0"/>
    </xf>
    <xf numFmtId="176" fontId="7" fillId="5" borderId="4" xfId="1" applyNumberFormat="1" applyFont="1" applyFill="1" applyBorder="1" applyAlignment="1" applyProtection="1">
      <alignment shrinkToFit="1"/>
      <protection locked="0"/>
    </xf>
    <xf numFmtId="38" fontId="7" fillId="5" borderId="5" xfId="2" applyFont="1" applyFill="1" applyBorder="1" applyAlignment="1" applyProtection="1">
      <alignment shrinkToFit="1"/>
      <protection locked="0"/>
    </xf>
    <xf numFmtId="38" fontId="7" fillId="5" borderId="14" xfId="2" applyFont="1" applyFill="1" applyBorder="1" applyAlignment="1" applyProtection="1">
      <alignment shrinkToFit="1"/>
      <protection locked="0"/>
    </xf>
    <xf numFmtId="0" fontId="7" fillId="0" borderId="16" xfId="0" applyFont="1" applyBorder="1" applyAlignment="1" applyProtection="1">
      <alignment shrinkToFit="1"/>
      <protection locked="0"/>
    </xf>
    <xf numFmtId="38" fontId="7" fillId="0" borderId="16" xfId="2" applyFont="1" applyBorder="1" applyAlignment="1" applyProtection="1">
      <alignment shrinkToFit="1"/>
      <protection locked="0"/>
    </xf>
    <xf numFmtId="176" fontId="7" fillId="0" borderId="16" xfId="1" applyNumberFormat="1" applyFont="1" applyBorder="1" applyAlignment="1" applyProtection="1">
      <alignment shrinkToFit="1"/>
      <protection locked="0"/>
    </xf>
    <xf numFmtId="176" fontId="7" fillId="0" borderId="16" xfId="1" applyNumberFormat="1" applyFont="1" applyBorder="1" applyAlignment="1" applyProtection="1">
      <alignment horizontal="justify" vertical="center" shrinkToFit="1"/>
      <protection locked="0"/>
    </xf>
    <xf numFmtId="0" fontId="7" fillId="0" borderId="0" xfId="0" applyFont="1" applyBorder="1" applyAlignment="1" applyProtection="1">
      <alignment shrinkToFit="1"/>
      <protection locked="0"/>
    </xf>
    <xf numFmtId="0" fontId="7" fillId="0" borderId="2" xfId="0" applyFont="1" applyBorder="1" applyAlignment="1" applyProtection="1">
      <alignment shrinkToFit="1"/>
      <protection locked="0"/>
    </xf>
    <xf numFmtId="38" fontId="7" fillId="0" borderId="2" xfId="2" applyFont="1" applyBorder="1" applyAlignment="1" applyProtection="1">
      <alignment shrinkToFit="1"/>
      <protection locked="0"/>
    </xf>
    <xf numFmtId="176" fontId="7" fillId="0" borderId="2" xfId="1" applyNumberFormat="1" applyFont="1" applyBorder="1" applyAlignment="1" applyProtection="1">
      <alignment shrinkToFit="1"/>
      <protection locked="0"/>
    </xf>
    <xf numFmtId="176" fontId="7" fillId="0" borderId="2" xfId="1" applyNumberFormat="1" applyFont="1" applyBorder="1" applyAlignment="1" applyProtection="1">
      <alignment horizontal="justify" vertical="center" shrinkToFit="1"/>
      <protection locked="0"/>
    </xf>
    <xf numFmtId="176" fontId="7" fillId="0" borderId="2" xfId="1" applyNumberFormat="1" applyFont="1" applyFill="1" applyBorder="1" applyAlignment="1" applyProtection="1">
      <alignment shrinkToFit="1"/>
      <protection locked="0"/>
    </xf>
    <xf numFmtId="0" fontId="7" fillId="6" borderId="14" xfId="0" applyFont="1" applyFill="1" applyBorder="1" applyAlignment="1" applyProtection="1">
      <alignment shrinkToFit="1"/>
      <protection locked="0"/>
    </xf>
    <xf numFmtId="38" fontId="7" fillId="6" borderId="15" xfId="2" applyFont="1" applyFill="1" applyBorder="1" applyAlignment="1" applyProtection="1">
      <alignment shrinkToFit="1"/>
      <protection locked="0"/>
    </xf>
    <xf numFmtId="176" fontId="7" fillId="6" borderId="14" xfId="1" applyNumberFormat="1" applyFont="1" applyFill="1" applyBorder="1" applyAlignment="1" applyProtection="1">
      <alignment horizontal="justify" vertical="center" shrinkToFit="1"/>
      <protection locked="0"/>
    </xf>
    <xf numFmtId="38" fontId="7" fillId="0" borderId="0" xfId="2" applyFont="1" applyBorder="1" applyAlignment="1" applyProtection="1">
      <alignment shrinkToFit="1"/>
      <protection locked="0"/>
    </xf>
    <xf numFmtId="176" fontId="7" fillId="0" borderId="0" xfId="1" applyNumberFormat="1" applyFont="1" applyBorder="1" applyAlignment="1" applyProtection="1">
      <alignment shrinkToFit="1"/>
      <protection locked="0"/>
    </xf>
    <xf numFmtId="176" fontId="7" fillId="0" borderId="0" xfId="1" applyNumberFormat="1" applyFont="1" applyBorder="1" applyAlignment="1" applyProtection="1">
      <alignment horizontal="justify" vertical="center" shrinkToFit="1"/>
      <protection locked="0"/>
    </xf>
    <xf numFmtId="0" fontId="7" fillId="0" borderId="0" xfId="0" applyFont="1" applyAlignment="1" applyProtection="1">
      <alignment horizontal="justify" vertical="center" shrinkToFit="1"/>
      <protection locked="0"/>
    </xf>
    <xf numFmtId="0" fontId="7" fillId="7" borderId="0" xfId="0" applyFont="1" applyFill="1" applyAlignment="1" applyProtection="1">
      <alignment horizontal="right" shrinkToFit="1"/>
    </xf>
    <xf numFmtId="0" fontId="7" fillId="0" borderId="0" xfId="0" applyFont="1" applyAlignment="1" applyProtection="1">
      <alignment horizontal="left"/>
    </xf>
    <xf numFmtId="180" fontId="7" fillId="0" borderId="0" xfId="0" applyNumberFormat="1" applyFont="1" applyAlignment="1" applyProtection="1">
      <alignment horizontal="left"/>
    </xf>
    <xf numFmtId="38" fontId="7" fillId="0" borderId="4" xfId="2" applyFont="1" applyBorder="1" applyAlignment="1" applyProtection="1">
      <alignment shrinkToFit="1"/>
    </xf>
    <xf numFmtId="176" fontId="7" fillId="0" borderId="6" xfId="1" applyNumberFormat="1" applyFont="1" applyBorder="1" applyAlignment="1" applyProtection="1">
      <alignment shrinkToFit="1"/>
    </xf>
    <xf numFmtId="38" fontId="7" fillId="4" borderId="4" xfId="2" applyFont="1" applyFill="1" applyBorder="1" applyAlignment="1" applyProtection="1">
      <alignment shrinkToFit="1"/>
    </xf>
    <xf numFmtId="176" fontId="7" fillId="4" borderId="6" xfId="1" applyNumberFormat="1" applyFont="1" applyFill="1" applyBorder="1" applyAlignment="1" applyProtection="1">
      <alignment shrinkToFit="1"/>
    </xf>
    <xf numFmtId="38" fontId="7" fillId="0" borderId="15" xfId="2" applyFont="1" applyBorder="1" applyAlignment="1" applyProtection="1">
      <alignment shrinkToFit="1"/>
    </xf>
    <xf numFmtId="176" fontId="7" fillId="0" borderId="4" xfId="1" applyNumberFormat="1" applyFont="1" applyBorder="1" applyAlignment="1" applyProtection="1">
      <alignment shrinkToFit="1"/>
    </xf>
    <xf numFmtId="38" fontId="7" fillId="0" borderId="5" xfId="2" applyFont="1" applyBorder="1" applyAlignment="1" applyProtection="1">
      <alignment shrinkToFit="1"/>
    </xf>
    <xf numFmtId="38" fontId="7" fillId="4" borderId="15" xfId="2" applyFont="1" applyFill="1" applyBorder="1" applyAlignment="1" applyProtection="1">
      <alignment shrinkToFit="1"/>
    </xf>
    <xf numFmtId="176" fontId="7" fillId="4" borderId="4" xfId="1" applyNumberFormat="1" applyFont="1" applyFill="1" applyBorder="1" applyAlignment="1" applyProtection="1">
      <alignment shrinkToFit="1"/>
    </xf>
    <xf numFmtId="38" fontId="7" fillId="4" borderId="5" xfId="2" applyFont="1" applyFill="1" applyBorder="1" applyAlignment="1" applyProtection="1">
      <alignment shrinkToFit="1"/>
    </xf>
    <xf numFmtId="38" fontId="7" fillId="4" borderId="14" xfId="2" applyFont="1" applyFill="1" applyBorder="1" applyAlignment="1" applyProtection="1">
      <alignment shrinkToFit="1"/>
    </xf>
    <xf numFmtId="38" fontId="7" fillId="5" borderId="4" xfId="2" applyFont="1" applyFill="1" applyBorder="1" applyAlignment="1" applyProtection="1">
      <alignment shrinkToFit="1"/>
    </xf>
    <xf numFmtId="176" fontId="7" fillId="5" borderId="6" xfId="1" applyNumberFormat="1" applyFont="1" applyFill="1" applyBorder="1" applyAlignment="1" applyProtection="1">
      <alignment shrinkToFit="1"/>
    </xf>
    <xf numFmtId="38" fontId="7" fillId="5" borderId="15" xfId="2" applyFont="1" applyFill="1" applyBorder="1" applyAlignment="1" applyProtection="1">
      <alignment shrinkToFit="1"/>
    </xf>
    <xf numFmtId="176" fontId="7" fillId="5" borderId="4" xfId="1" applyNumberFormat="1" applyFont="1" applyFill="1" applyBorder="1" applyAlignment="1" applyProtection="1">
      <alignment shrinkToFit="1"/>
    </xf>
    <xf numFmtId="38" fontId="7" fillId="5" borderId="5" xfId="2" applyFont="1" applyFill="1" applyBorder="1" applyAlignment="1" applyProtection="1">
      <alignment shrinkToFit="1"/>
    </xf>
    <xf numFmtId="38" fontId="7" fillId="5" borderId="14" xfId="2" applyFont="1" applyFill="1" applyBorder="1" applyAlignment="1" applyProtection="1">
      <alignment shrinkToFit="1"/>
    </xf>
    <xf numFmtId="176" fontId="7" fillId="0" borderId="4" xfId="1" applyNumberFormat="1" applyFont="1" applyFill="1" applyBorder="1" applyAlignment="1" applyProtection="1">
      <alignment shrinkToFit="1"/>
    </xf>
    <xf numFmtId="38" fontId="7" fillId="0" borderId="5" xfId="2" applyFont="1" applyFill="1" applyBorder="1" applyAlignment="1" applyProtection="1">
      <alignment shrinkToFit="1"/>
    </xf>
    <xf numFmtId="0" fontId="7" fillId="3" borderId="14" xfId="0" applyFont="1" applyFill="1" applyBorder="1" applyAlignment="1" applyProtection="1">
      <alignment horizontal="center" shrinkToFit="1"/>
    </xf>
    <xf numFmtId="38" fontId="7" fillId="0" borderId="14" xfId="2" applyFont="1" applyBorder="1" applyAlignment="1" applyProtection="1">
      <alignment shrinkToFit="1"/>
    </xf>
    <xf numFmtId="38" fontId="7" fillId="6" borderId="4" xfId="2" applyFont="1" applyFill="1" applyBorder="1" applyAlignment="1" applyProtection="1">
      <alignment shrinkToFit="1"/>
    </xf>
    <xf numFmtId="176" fontId="7" fillId="6" borderId="6" xfId="1" applyNumberFormat="1" applyFont="1" applyFill="1" applyBorder="1" applyAlignment="1" applyProtection="1">
      <alignment shrinkToFit="1"/>
    </xf>
    <xf numFmtId="38" fontId="7" fillId="6" borderId="15" xfId="2" applyFont="1" applyFill="1" applyBorder="1" applyAlignment="1" applyProtection="1">
      <alignment shrinkToFit="1"/>
    </xf>
    <xf numFmtId="176" fontId="7" fillId="6" borderId="4" xfId="1" applyNumberFormat="1" applyFont="1" applyFill="1" applyBorder="1" applyAlignment="1" applyProtection="1">
      <alignment shrinkToFit="1"/>
    </xf>
    <xf numFmtId="38" fontId="7" fillId="6" borderId="5" xfId="2" applyFont="1" applyFill="1" applyBorder="1" applyAlignment="1" applyProtection="1">
      <alignment shrinkToFit="1"/>
    </xf>
    <xf numFmtId="38" fontId="7" fillId="6" borderId="14" xfId="2" applyFont="1" applyFill="1" applyBorder="1" applyAlignment="1" applyProtection="1">
      <alignment shrinkToFit="1"/>
    </xf>
    <xf numFmtId="0" fontId="7" fillId="3" borderId="14" xfId="0" applyFont="1" applyFill="1" applyBorder="1" applyAlignment="1" applyProtection="1">
      <alignment shrinkToFit="1"/>
    </xf>
    <xf numFmtId="0" fontId="7" fillId="0" borderId="14" xfId="0" applyFont="1" applyBorder="1" applyAlignment="1" applyProtection="1">
      <alignment shrinkToFit="1"/>
    </xf>
    <xf numFmtId="0" fontId="7" fillId="4" borderId="14" xfId="0" applyFont="1" applyFill="1" applyBorder="1" applyAlignment="1" applyProtection="1">
      <alignment shrinkToFit="1"/>
    </xf>
    <xf numFmtId="0" fontId="7" fillId="5" borderId="14" xfId="0" applyFont="1" applyFill="1" applyBorder="1" applyAlignment="1" applyProtection="1">
      <alignment shrinkToFit="1"/>
    </xf>
    <xf numFmtId="0" fontId="7" fillId="3" borderId="17" xfId="0" applyFont="1" applyFill="1" applyBorder="1" applyAlignment="1" applyProtection="1">
      <alignment horizontal="center" shrinkToFit="1"/>
      <protection locked="0"/>
    </xf>
    <xf numFmtId="0" fontId="7" fillId="3" borderId="18" xfId="0" applyFont="1" applyFill="1" applyBorder="1" applyAlignment="1" applyProtection="1">
      <alignment horizontal="center" shrinkToFit="1"/>
      <protection locked="0"/>
    </xf>
    <xf numFmtId="38" fontId="7" fillId="0" borderId="17" xfId="2" applyFont="1" applyBorder="1" applyAlignment="1" applyProtection="1">
      <alignment shrinkToFit="1"/>
      <protection locked="0"/>
    </xf>
    <xf numFmtId="38" fontId="7" fillId="0" borderId="18" xfId="2" applyFont="1" applyBorder="1" applyAlignment="1" applyProtection="1">
      <alignment shrinkToFit="1"/>
      <protection locked="0"/>
    </xf>
    <xf numFmtId="38" fontId="7" fillId="5" borderId="17" xfId="2" applyFont="1" applyFill="1" applyBorder="1" applyAlignment="1" applyProtection="1">
      <alignment shrinkToFit="1"/>
      <protection locked="0"/>
    </xf>
    <xf numFmtId="38" fontId="7" fillId="5" borderId="18" xfId="2" applyFont="1" applyFill="1" applyBorder="1" applyAlignment="1" applyProtection="1">
      <alignment shrinkToFit="1"/>
      <protection locked="0"/>
    </xf>
    <xf numFmtId="0" fontId="7" fillId="0" borderId="0" xfId="0" applyFont="1" applyProtection="1"/>
    <xf numFmtId="0" fontId="7" fillId="3" borderId="17" xfId="0" applyFont="1" applyFill="1" applyBorder="1" applyAlignment="1" applyProtection="1">
      <alignment horizontal="center" shrinkToFit="1"/>
    </xf>
    <xf numFmtId="0" fontId="7" fillId="3" borderId="18" xfId="0" applyFont="1" applyFill="1" applyBorder="1" applyAlignment="1" applyProtection="1">
      <alignment horizontal="center" shrinkToFit="1"/>
    </xf>
    <xf numFmtId="38" fontId="7" fillId="0" borderId="17" xfId="2" applyFont="1" applyBorder="1" applyAlignment="1" applyProtection="1">
      <alignment shrinkToFit="1"/>
    </xf>
    <xf numFmtId="38" fontId="7" fillId="0" borderId="18" xfId="2" applyFont="1" applyBorder="1" applyAlignment="1" applyProtection="1">
      <alignment shrinkToFit="1"/>
    </xf>
    <xf numFmtId="38" fontId="7" fillId="4" borderId="18" xfId="2" applyFont="1" applyFill="1" applyBorder="1" applyAlignment="1" applyProtection="1">
      <alignment shrinkToFit="1"/>
    </xf>
    <xf numFmtId="38" fontId="7" fillId="4" borderId="17" xfId="2" applyFont="1" applyFill="1" applyBorder="1" applyAlignment="1" applyProtection="1">
      <alignment shrinkToFit="1"/>
    </xf>
    <xf numFmtId="38" fontId="7" fillId="5" borderId="17" xfId="2" applyFont="1" applyFill="1" applyBorder="1" applyAlignment="1" applyProtection="1">
      <alignment shrinkToFit="1"/>
    </xf>
    <xf numFmtId="38" fontId="7" fillId="5" borderId="18" xfId="2" applyFont="1" applyFill="1" applyBorder="1" applyAlignment="1" applyProtection="1">
      <alignment shrinkToFit="1"/>
    </xf>
    <xf numFmtId="0" fontId="7" fillId="3" borderId="4" xfId="0" applyFont="1" applyFill="1" applyBorder="1" applyAlignment="1" applyProtection="1">
      <alignment horizontal="center" shrinkToFit="1"/>
    </xf>
    <xf numFmtId="0" fontId="7" fillId="6" borderId="14" xfId="0" applyFont="1" applyFill="1" applyBorder="1" applyAlignment="1" applyProtection="1">
      <alignment shrinkToFit="1"/>
    </xf>
    <xf numFmtId="38" fontId="7" fillId="6" borderId="17" xfId="2" applyFont="1" applyFill="1" applyBorder="1" applyAlignment="1" applyProtection="1">
      <alignment shrinkToFit="1"/>
    </xf>
    <xf numFmtId="38" fontId="7" fillId="6" borderId="18" xfId="2" applyFont="1" applyFill="1" applyBorder="1" applyAlignment="1" applyProtection="1">
      <alignment shrinkToFit="1"/>
    </xf>
    <xf numFmtId="0" fontId="4" fillId="0" borderId="0" xfId="0" applyFont="1" applyProtection="1"/>
    <xf numFmtId="0" fontId="6" fillId="0" borderId="0" xfId="0" applyFont="1" applyAlignment="1" applyProtection="1">
      <alignment horizontal="right"/>
      <protection locked="0"/>
    </xf>
    <xf numFmtId="0" fontId="6" fillId="0" borderId="0" xfId="0" applyFont="1" applyBorder="1" applyProtection="1">
      <protection locked="0"/>
    </xf>
    <xf numFmtId="0" fontId="3" fillId="5" borderId="0" xfId="0" applyFont="1" applyFill="1" applyAlignment="1">
      <alignment horizontal="center"/>
    </xf>
    <xf numFmtId="0" fontId="6" fillId="8" borderId="13" xfId="0" applyFont="1" applyFill="1" applyBorder="1" applyAlignment="1">
      <alignment horizontal="center"/>
    </xf>
    <xf numFmtId="0" fontId="5" fillId="8" borderId="13" xfId="0" applyFont="1" applyFill="1" applyBorder="1" applyAlignment="1">
      <alignment horizontal="center"/>
    </xf>
    <xf numFmtId="0" fontId="6" fillId="3" borderId="17" xfId="0" applyFont="1" applyFill="1" applyBorder="1" applyAlignment="1" applyProtection="1">
      <alignment horizontal="center" vertical="center"/>
      <protection locked="0"/>
    </xf>
    <xf numFmtId="0" fontId="6" fillId="3" borderId="2" xfId="0" applyFont="1" applyFill="1" applyBorder="1" applyAlignment="1" applyProtection="1">
      <alignment horizontal="center" vertical="center"/>
      <protection locked="0"/>
    </xf>
    <xf numFmtId="0" fontId="6" fillId="3" borderId="18" xfId="0" applyFont="1" applyFill="1" applyBorder="1" applyAlignment="1" applyProtection="1">
      <alignment horizontal="center" vertical="center"/>
      <protection locked="0"/>
    </xf>
    <xf numFmtId="0" fontId="6" fillId="2" borderId="14" xfId="0" applyFont="1" applyFill="1" applyBorder="1" applyAlignment="1" applyProtection="1">
      <protection locked="0"/>
    </xf>
    <xf numFmtId="0" fontId="6" fillId="2" borderId="17" xfId="0" applyFont="1" applyFill="1" applyBorder="1" applyAlignment="1" applyProtection="1">
      <protection locked="0"/>
    </xf>
    <xf numFmtId="0" fontId="6" fillId="3" borderId="14" xfId="0" applyFont="1" applyFill="1" applyBorder="1" applyAlignment="1" applyProtection="1">
      <alignment horizontal="center"/>
      <protection locked="0"/>
    </xf>
    <xf numFmtId="0" fontId="6" fillId="3" borderId="17" xfId="0" applyFont="1" applyFill="1" applyBorder="1" applyAlignment="1" applyProtection="1">
      <alignment horizontal="center"/>
      <protection locked="0"/>
    </xf>
    <xf numFmtId="0" fontId="6" fillId="0" borderId="14" xfId="0" applyFont="1" applyFill="1" applyBorder="1" applyAlignment="1" applyProtection="1">
      <alignment horizontal="center"/>
      <protection locked="0"/>
    </xf>
    <xf numFmtId="0" fontId="6" fillId="0" borderId="17" xfId="0" applyFont="1" applyFill="1" applyBorder="1" applyAlignment="1" applyProtection="1">
      <alignment horizontal="center"/>
      <protection locked="0"/>
    </xf>
    <xf numFmtId="49" fontId="6" fillId="8" borderId="16" xfId="0" applyNumberFormat="1" applyFont="1" applyFill="1" applyBorder="1" applyAlignment="1" applyProtection="1">
      <alignment vertical="center"/>
      <protection locked="0"/>
    </xf>
    <xf numFmtId="0" fontId="0" fillId="0" borderId="16" xfId="0" applyBorder="1" applyProtection="1">
      <protection locked="0"/>
    </xf>
    <xf numFmtId="0" fontId="0" fillId="0" borderId="24" xfId="0" applyBorder="1" applyProtection="1">
      <protection locked="0"/>
    </xf>
    <xf numFmtId="0" fontId="0" fillId="0" borderId="21" xfId="0" applyBorder="1" applyProtection="1">
      <protection locked="0"/>
    </xf>
    <xf numFmtId="0" fontId="0" fillId="0" borderId="22" xfId="0" applyBorder="1" applyProtection="1">
      <protection locked="0"/>
    </xf>
    <xf numFmtId="49" fontId="6" fillId="0" borderId="25" xfId="0" applyNumberFormat="1" applyFont="1" applyBorder="1" applyAlignment="1" applyProtection="1">
      <alignment horizontal="center" vertical="center" shrinkToFit="1"/>
      <protection locked="0"/>
    </xf>
    <xf numFmtId="49" fontId="6" fillId="0" borderId="8" xfId="0" applyNumberFormat="1" applyFont="1" applyBorder="1" applyAlignment="1" applyProtection="1">
      <alignment horizontal="center" vertical="center" shrinkToFit="1"/>
      <protection locked="0"/>
    </xf>
    <xf numFmtId="49" fontId="6" fillId="0" borderId="9" xfId="0" applyNumberFormat="1" applyFont="1" applyBorder="1" applyAlignment="1" applyProtection="1">
      <alignment horizontal="center" vertical="center" shrinkToFit="1"/>
      <protection locked="0"/>
    </xf>
    <xf numFmtId="49" fontId="6" fillId="8" borderId="19" xfId="0" applyNumberFormat="1" applyFont="1" applyFill="1" applyBorder="1" applyAlignment="1" applyProtection="1">
      <alignment vertical="center" wrapText="1"/>
      <protection locked="0"/>
    </xf>
    <xf numFmtId="49" fontId="6" fillId="8" borderId="20" xfId="0" applyNumberFormat="1" applyFont="1" applyFill="1" applyBorder="1" applyAlignment="1" applyProtection="1">
      <alignment vertical="center" wrapText="1"/>
      <protection locked="0"/>
    </xf>
    <xf numFmtId="49" fontId="6" fillId="8" borderId="21" xfId="0" applyNumberFormat="1" applyFont="1" applyFill="1" applyBorder="1" applyAlignment="1" applyProtection="1">
      <alignment vertical="center" wrapText="1"/>
      <protection locked="0"/>
    </xf>
    <xf numFmtId="49" fontId="6" fillId="8" borderId="22" xfId="0" applyNumberFormat="1" applyFont="1" applyFill="1" applyBorder="1" applyAlignment="1" applyProtection="1">
      <alignment vertical="center" wrapText="1"/>
      <protection locked="0"/>
    </xf>
    <xf numFmtId="49" fontId="6" fillId="0" borderId="10" xfId="0" applyNumberFormat="1" applyFont="1" applyBorder="1" applyAlignment="1" applyProtection="1">
      <alignment horizontal="center" vertical="center" shrinkToFit="1"/>
      <protection locked="0"/>
    </xf>
    <xf numFmtId="49" fontId="6" fillId="8" borderId="13" xfId="0" applyNumberFormat="1" applyFont="1" applyFill="1" applyBorder="1" applyAlignment="1" applyProtection="1">
      <alignment vertical="center" wrapText="1"/>
      <protection locked="0"/>
    </xf>
    <xf numFmtId="49" fontId="6" fillId="8" borderId="23" xfId="0" applyNumberFormat="1" applyFont="1" applyFill="1" applyBorder="1" applyAlignment="1" applyProtection="1">
      <alignment vertical="center" wrapText="1"/>
      <protection locked="0"/>
    </xf>
    <xf numFmtId="49" fontId="6" fillId="8" borderId="16" xfId="0" applyNumberFormat="1" applyFont="1" applyFill="1" applyBorder="1" applyAlignment="1" applyProtection="1">
      <alignment vertical="center" shrinkToFit="1"/>
      <protection locked="0"/>
    </xf>
    <xf numFmtId="49" fontId="6" fillId="8" borderId="24" xfId="0" applyNumberFormat="1" applyFont="1" applyFill="1" applyBorder="1" applyAlignment="1" applyProtection="1">
      <alignment vertical="center" shrinkToFit="1"/>
      <protection locked="0"/>
    </xf>
    <xf numFmtId="49" fontId="6" fillId="8" borderId="21" xfId="0" applyNumberFormat="1" applyFont="1" applyFill="1" applyBorder="1" applyAlignment="1" applyProtection="1">
      <alignment vertical="center" shrinkToFit="1"/>
      <protection locked="0"/>
    </xf>
    <xf numFmtId="49" fontId="6" fillId="8" borderId="22" xfId="0" applyNumberFormat="1" applyFont="1" applyFill="1" applyBorder="1" applyAlignment="1" applyProtection="1">
      <alignment vertical="center" shrinkToFit="1"/>
      <protection locked="0"/>
    </xf>
    <xf numFmtId="49" fontId="6" fillId="8" borderId="19" xfId="0" applyNumberFormat="1" applyFont="1" applyFill="1" applyBorder="1" applyAlignment="1" applyProtection="1">
      <alignment vertical="center" shrinkToFit="1"/>
      <protection locked="0"/>
    </xf>
    <xf numFmtId="49" fontId="6" fillId="8" borderId="20" xfId="0" applyNumberFormat="1" applyFont="1" applyFill="1" applyBorder="1" applyAlignment="1" applyProtection="1">
      <alignment vertical="center" shrinkToFit="1"/>
      <protection locked="0"/>
    </xf>
    <xf numFmtId="49" fontId="6" fillId="8" borderId="13" xfId="0" applyNumberFormat="1" applyFont="1" applyFill="1" applyBorder="1" applyAlignment="1" applyProtection="1">
      <alignment vertical="center" shrinkToFit="1"/>
      <protection locked="0"/>
    </xf>
    <xf numFmtId="49" fontId="6" fillId="8" borderId="23" xfId="0" applyNumberFormat="1" applyFont="1" applyFill="1" applyBorder="1" applyAlignment="1" applyProtection="1">
      <alignment vertical="center" shrinkToFit="1"/>
      <protection locked="0"/>
    </xf>
    <xf numFmtId="58" fontId="7" fillId="0" borderId="0" xfId="0" applyNumberFormat="1" applyFont="1" applyAlignment="1" applyProtection="1">
      <alignment horizontal="right" shrinkToFit="1"/>
      <protection locked="0"/>
    </xf>
    <xf numFmtId="0" fontId="7" fillId="0" borderId="0" xfId="0" applyFont="1" applyAlignment="1" applyProtection="1">
      <alignment horizontal="right" shrinkToFit="1"/>
      <protection locked="0"/>
    </xf>
    <xf numFmtId="0" fontId="7" fillId="0" borderId="0" xfId="0" applyFont="1" applyAlignment="1" applyProtection="1">
      <alignment horizontal="center"/>
      <protection locked="0"/>
    </xf>
    <xf numFmtId="0" fontId="7" fillId="3" borderId="17" xfId="0" applyFont="1" applyFill="1" applyBorder="1" applyAlignment="1" applyProtection="1">
      <alignment horizontal="center" shrinkToFit="1"/>
    </xf>
    <xf numFmtId="0" fontId="7" fillId="3" borderId="2" xfId="0" applyFont="1" applyFill="1" applyBorder="1" applyAlignment="1" applyProtection="1">
      <alignment horizontal="center" shrinkToFit="1"/>
    </xf>
    <xf numFmtId="0" fontId="7" fillId="3" borderId="18" xfId="0" applyFont="1" applyFill="1" applyBorder="1" applyAlignment="1" applyProtection="1">
      <alignment horizontal="center" shrinkToFit="1"/>
    </xf>
    <xf numFmtId="0" fontId="7" fillId="3" borderId="17" xfId="0" applyFont="1" applyFill="1" applyBorder="1" applyAlignment="1" applyProtection="1">
      <alignment horizontal="center" shrinkToFit="1"/>
      <protection locked="0"/>
    </xf>
    <xf numFmtId="0" fontId="7" fillId="3" borderId="2" xfId="0" applyFont="1" applyFill="1" applyBorder="1" applyAlignment="1" applyProtection="1">
      <alignment horizontal="center" shrinkToFit="1"/>
      <protection locked="0"/>
    </xf>
    <xf numFmtId="0" fontId="7" fillId="3" borderId="18" xfId="0" applyFont="1" applyFill="1" applyBorder="1" applyAlignment="1" applyProtection="1">
      <alignment horizontal="center" shrinkToFit="1"/>
      <protection locked="0"/>
    </xf>
    <xf numFmtId="0" fontId="7" fillId="3" borderId="26" xfId="0" applyFont="1" applyFill="1" applyBorder="1" applyAlignment="1" applyProtection="1">
      <alignment shrinkToFit="1"/>
      <protection locked="0"/>
    </xf>
    <xf numFmtId="0" fontId="7" fillId="3" borderId="27" xfId="0" applyFont="1" applyFill="1" applyBorder="1" applyAlignment="1" applyProtection="1">
      <alignment shrinkToFit="1"/>
      <protection locked="0"/>
    </xf>
    <xf numFmtId="0" fontId="7" fillId="3" borderId="28" xfId="0" applyFont="1" applyFill="1" applyBorder="1" applyAlignment="1" applyProtection="1">
      <alignment horizontal="center" shrinkToFit="1"/>
      <protection locked="0"/>
    </xf>
    <xf numFmtId="0" fontId="7" fillId="3" borderId="29" xfId="0" applyFont="1" applyFill="1" applyBorder="1" applyAlignment="1" applyProtection="1">
      <alignment horizontal="center" shrinkToFit="1"/>
      <protection locked="0"/>
    </xf>
    <xf numFmtId="0" fontId="7" fillId="3" borderId="30" xfId="0" applyFont="1" applyFill="1" applyBorder="1" applyAlignment="1" applyProtection="1">
      <alignment horizontal="center" shrinkToFit="1"/>
      <protection locked="0"/>
    </xf>
    <xf numFmtId="0" fontId="7" fillId="3" borderId="31" xfId="0" applyFont="1" applyFill="1" applyBorder="1" applyAlignment="1" applyProtection="1">
      <alignment horizontal="center" shrinkToFit="1"/>
      <protection locked="0"/>
    </xf>
    <xf numFmtId="0" fontId="7" fillId="3" borderId="32" xfId="0" applyFont="1" applyFill="1" applyBorder="1" applyAlignment="1" applyProtection="1">
      <alignment horizontal="center" shrinkToFit="1"/>
      <protection locked="0"/>
    </xf>
    <xf numFmtId="0" fontId="7" fillId="3" borderId="33" xfId="0" applyFont="1" applyFill="1" applyBorder="1" applyAlignment="1" applyProtection="1">
      <alignment horizontal="center" shrinkToFit="1"/>
      <protection locked="0"/>
    </xf>
    <xf numFmtId="0" fontId="7" fillId="3" borderId="26" xfId="0" applyFont="1" applyFill="1" applyBorder="1" applyAlignment="1" applyProtection="1">
      <alignment shrinkToFit="1"/>
    </xf>
    <xf numFmtId="0" fontId="7" fillId="3" borderId="27" xfId="0" applyFont="1" applyFill="1" applyBorder="1" applyAlignment="1" applyProtection="1">
      <alignment shrinkToFit="1"/>
    </xf>
  </cellXfs>
  <cellStyles count="3">
    <cellStyle name="パーセント" xfId="1" builtinId="5"/>
    <cellStyle name="桁区切り" xfId="2" builtinId="6"/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roundedCorners val="1"/>
  <c:chart>
    <c:title>
      <c:tx>
        <c:rich>
          <a:bodyPr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資金繰り予想　現預金残高</a:t>
            </a:r>
          </a:p>
        </c:rich>
      </c:tx>
      <c:layout>
        <c:manualLayout>
          <c:xMode val="edge"/>
          <c:yMode val="edge"/>
          <c:x val="0.38297905496718382"/>
          <c:y val="4.4554563144345471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0141870066861691E-2"/>
          <c:y val="0.24752535080191929"/>
          <c:w val="0.95744763741795957"/>
          <c:h val="0.56435779982837597"/>
        </c:manualLayout>
      </c:layout>
      <c:barChart>
        <c:barDir val="col"/>
        <c:grouping val="clustered"/>
        <c:ser>
          <c:idx val="0"/>
          <c:order val="0"/>
          <c:tx>
            <c:strRef>
              <c:f>'④損益計算書（月計・計画1年目）'!$A$50</c:f>
              <c:strCache>
                <c:ptCount val="1"/>
                <c:pt idx="0">
                  <c:v>予想現預金残高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1"/>
          <c:cat>
            <c:numRef>
              <c:f>'④損益計算書（月計・計画1年目）'!$J$39:$U$39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cat>
          <c:val>
            <c:numRef>
              <c:f>'④損益計算書（月計・計画1年目）'!$J$50:$U$50</c:f>
              <c:numCache>
                <c:formatCode>#,##0;[Red]\-#,##0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</c:ser>
        <c:gapWidth val="20"/>
        <c:axId val="91182976"/>
        <c:axId val="91185536"/>
      </c:barChart>
      <c:catAx>
        <c:axId val="91182976"/>
        <c:scaling>
          <c:orientation val="minMax"/>
        </c:scaling>
        <c:axPos val="b"/>
        <c:numFmt formatCode="General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91185536"/>
        <c:crosses val="autoZero"/>
        <c:auto val="1"/>
        <c:lblAlgn val="ctr"/>
        <c:lblOffset val="100"/>
        <c:tickLblSkip val="1"/>
        <c:tickMarkSkip val="1"/>
      </c:catAx>
      <c:valAx>
        <c:axId val="91185536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;[Red]\-#,##0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91182976"/>
        <c:crosses val="autoZero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roundedCorners val="1"/>
  <c:chart>
    <c:title>
      <c:tx>
        <c:rich>
          <a:bodyPr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資金繰り予想　現預金残高</a:t>
            </a:r>
          </a:p>
        </c:rich>
      </c:tx>
      <c:layout>
        <c:manualLayout>
          <c:xMode val="edge"/>
          <c:yMode val="edge"/>
          <c:x val="0.39543074963217989"/>
          <c:y val="4.477633694970921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2.9876989972209146E-2"/>
          <c:y val="0.24875742749838453"/>
          <c:w val="0.95782114910905791"/>
          <c:h val="0.56219178614634902"/>
        </c:manualLayout>
      </c:layout>
      <c:barChart>
        <c:barDir val="col"/>
        <c:grouping val="clustered"/>
        <c:ser>
          <c:idx val="0"/>
          <c:order val="0"/>
          <c:tx>
            <c:strRef>
              <c:f>'⑤損益計算書（月計・計画2年目）'!$A$50</c:f>
              <c:strCache>
                <c:ptCount val="1"/>
                <c:pt idx="0">
                  <c:v>予想現預金残高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1"/>
          <c:cat>
            <c:numRef>
              <c:f>'⑤損益計算書（月計・計画2年目）'!$J$39:$U$39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cat>
          <c:val>
            <c:numRef>
              <c:f>'⑤損益計算書（月計・計画2年目）'!$J$50:$U$50</c:f>
              <c:numCache>
                <c:formatCode>#,##0;[Red]\-#,##0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</c:ser>
        <c:gapWidth val="20"/>
        <c:axId val="105184256"/>
        <c:axId val="107009920"/>
      </c:barChart>
      <c:catAx>
        <c:axId val="105184256"/>
        <c:scaling>
          <c:orientation val="minMax"/>
        </c:scaling>
        <c:axPos val="b"/>
        <c:numFmt formatCode="General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07009920"/>
        <c:crosses val="autoZero"/>
        <c:auto val="1"/>
        <c:lblAlgn val="ctr"/>
        <c:lblOffset val="100"/>
        <c:tickLblSkip val="1"/>
        <c:tickMarkSkip val="1"/>
      </c:catAx>
      <c:valAx>
        <c:axId val="107009920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;[Red]\-#,##0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05184256"/>
        <c:crosses val="autoZero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roundedCorners val="1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資金繰り予想　現預金残高</a:t>
            </a:r>
          </a:p>
        </c:rich>
      </c:tx>
      <c:layout>
        <c:manualLayout>
          <c:xMode val="edge"/>
          <c:yMode val="edge"/>
          <c:x val="0.48053938093778731"/>
          <c:y val="4.571441326566201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6.2825620594544898E-2"/>
          <c:y val="0.10857173150594729"/>
          <c:w val="0.93594851363775666"/>
          <c:h val="0.52571575255511316"/>
        </c:manualLayout>
      </c:layout>
      <c:barChart>
        <c:barDir val="col"/>
        <c:grouping val="clustered"/>
        <c:ser>
          <c:idx val="0"/>
          <c:order val="0"/>
          <c:tx>
            <c:strRef>
              <c:f>⑦予実管理・計画1年目!$A$52</c:f>
              <c:strCache>
                <c:ptCount val="1"/>
                <c:pt idx="0">
                  <c:v>予想現預金残高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1"/>
          <c:cat>
            <c:multiLvlStrRef>
              <c:f>⑦予実管理・計画1年目!$E$40:$BU$41</c:f>
              <c:multiLvlStrCache>
                <c:ptCount val="69"/>
                <c:lvl>
                  <c:pt idx="0">
                    <c:v>計画</c:v>
                  </c:pt>
                  <c:pt idx="1">
                    <c:v>実績</c:v>
                  </c:pt>
                  <c:pt idx="2">
                    <c:v>差額</c:v>
                  </c:pt>
                  <c:pt idx="3">
                    <c:v>計画</c:v>
                  </c:pt>
                  <c:pt idx="4">
                    <c:v>実績</c:v>
                  </c:pt>
                  <c:pt idx="5">
                    <c:v>差額</c:v>
                  </c:pt>
                  <c:pt idx="6">
                    <c:v>計画</c:v>
                  </c:pt>
                  <c:pt idx="7">
                    <c:v>実績</c:v>
                  </c:pt>
                  <c:pt idx="8">
                    <c:v>差額</c:v>
                  </c:pt>
                  <c:pt idx="9">
                    <c:v>計画</c:v>
                  </c:pt>
                  <c:pt idx="10">
                    <c:v>実績</c:v>
                  </c:pt>
                  <c:pt idx="11">
                    <c:v>差額</c:v>
                  </c:pt>
                  <c:pt idx="12">
                    <c:v>計画</c:v>
                  </c:pt>
                  <c:pt idx="13">
                    <c:v>実績</c:v>
                  </c:pt>
                  <c:pt idx="14">
                    <c:v>差額</c:v>
                  </c:pt>
                  <c:pt idx="15">
                    <c:v>計画</c:v>
                  </c:pt>
                  <c:pt idx="16">
                    <c:v>実績</c:v>
                  </c:pt>
                  <c:pt idx="17">
                    <c:v>差額</c:v>
                  </c:pt>
                  <c:pt idx="18">
                    <c:v>計画</c:v>
                  </c:pt>
                  <c:pt idx="19">
                    <c:v>実績</c:v>
                  </c:pt>
                  <c:pt idx="20">
                    <c:v>差額</c:v>
                  </c:pt>
                  <c:pt idx="21">
                    <c:v>計画</c:v>
                  </c:pt>
                  <c:pt idx="22">
                    <c:v>実績</c:v>
                  </c:pt>
                  <c:pt idx="23">
                    <c:v>差額</c:v>
                  </c:pt>
                  <c:pt idx="24">
                    <c:v>計画</c:v>
                  </c:pt>
                  <c:pt idx="25">
                    <c:v>実績</c:v>
                  </c:pt>
                  <c:pt idx="26">
                    <c:v>差額</c:v>
                  </c:pt>
                  <c:pt idx="27">
                    <c:v>計画</c:v>
                  </c:pt>
                  <c:pt idx="28">
                    <c:v>実績</c:v>
                  </c:pt>
                  <c:pt idx="29">
                    <c:v>差額</c:v>
                  </c:pt>
                  <c:pt idx="30">
                    <c:v>計画</c:v>
                  </c:pt>
                  <c:pt idx="31">
                    <c:v>実績</c:v>
                  </c:pt>
                  <c:pt idx="32">
                    <c:v>差額</c:v>
                  </c:pt>
                  <c:pt idx="33">
                    <c:v>計画</c:v>
                  </c:pt>
                  <c:pt idx="34">
                    <c:v>実績</c:v>
                  </c:pt>
                  <c:pt idx="35">
                    <c:v>差額</c:v>
                  </c:pt>
                  <c:pt idx="36">
                    <c:v>計画</c:v>
                  </c:pt>
                  <c:pt idx="37">
                    <c:v>実績</c:v>
                  </c:pt>
                  <c:pt idx="38">
                    <c:v>差額</c:v>
                  </c:pt>
                  <c:pt idx="39">
                    <c:v>計画</c:v>
                  </c:pt>
                  <c:pt idx="40">
                    <c:v>実績</c:v>
                  </c:pt>
                  <c:pt idx="41">
                    <c:v>差額</c:v>
                  </c:pt>
                  <c:pt idx="42">
                    <c:v>計画</c:v>
                  </c:pt>
                  <c:pt idx="43">
                    <c:v>実績</c:v>
                  </c:pt>
                  <c:pt idx="44">
                    <c:v>差額</c:v>
                  </c:pt>
                  <c:pt idx="45">
                    <c:v>計画</c:v>
                  </c:pt>
                  <c:pt idx="46">
                    <c:v>実績</c:v>
                  </c:pt>
                  <c:pt idx="47">
                    <c:v>差額</c:v>
                  </c:pt>
                  <c:pt idx="48">
                    <c:v>計画</c:v>
                  </c:pt>
                  <c:pt idx="49">
                    <c:v>実績</c:v>
                  </c:pt>
                  <c:pt idx="50">
                    <c:v>差額</c:v>
                  </c:pt>
                  <c:pt idx="51">
                    <c:v>計画</c:v>
                  </c:pt>
                  <c:pt idx="52">
                    <c:v>実績</c:v>
                  </c:pt>
                  <c:pt idx="53">
                    <c:v>差額</c:v>
                  </c:pt>
                  <c:pt idx="54">
                    <c:v>計画</c:v>
                  </c:pt>
                  <c:pt idx="55">
                    <c:v>実績</c:v>
                  </c:pt>
                  <c:pt idx="56">
                    <c:v>差額</c:v>
                  </c:pt>
                  <c:pt idx="57">
                    <c:v>計画</c:v>
                  </c:pt>
                  <c:pt idx="58">
                    <c:v>実績</c:v>
                  </c:pt>
                  <c:pt idx="59">
                    <c:v>差額</c:v>
                  </c:pt>
                  <c:pt idx="60">
                    <c:v>計画</c:v>
                  </c:pt>
                  <c:pt idx="61">
                    <c:v>実績</c:v>
                  </c:pt>
                  <c:pt idx="62">
                    <c:v>差額</c:v>
                  </c:pt>
                  <c:pt idx="63">
                    <c:v>計画</c:v>
                  </c:pt>
                  <c:pt idx="64">
                    <c:v>実績</c:v>
                  </c:pt>
                  <c:pt idx="65">
                    <c:v>差額</c:v>
                  </c:pt>
                  <c:pt idx="66">
                    <c:v>計画</c:v>
                  </c:pt>
                  <c:pt idx="67">
                    <c:v>実績</c:v>
                  </c:pt>
                  <c:pt idx="68">
                    <c:v>差額</c:v>
                  </c:pt>
                </c:lvl>
                <c:lvl>
                  <c:pt idx="0">
                    <c:v>0</c:v>
                  </c:pt>
                  <c:pt idx="3">
                    <c:v>0</c:v>
                  </c:pt>
                  <c:pt idx="6">
                    <c:v>2ヶ月累計</c:v>
                  </c:pt>
                  <c:pt idx="9">
                    <c:v>0</c:v>
                  </c:pt>
                  <c:pt idx="12">
                    <c:v>3ヶ月累計</c:v>
                  </c:pt>
                  <c:pt idx="15">
                    <c:v>0</c:v>
                  </c:pt>
                  <c:pt idx="18">
                    <c:v>4ヶ月累計</c:v>
                  </c:pt>
                  <c:pt idx="21">
                    <c:v>0</c:v>
                  </c:pt>
                  <c:pt idx="24">
                    <c:v>5ヶ月累計</c:v>
                  </c:pt>
                  <c:pt idx="27">
                    <c:v>0</c:v>
                  </c:pt>
                  <c:pt idx="30">
                    <c:v>6ヶ月累計</c:v>
                  </c:pt>
                  <c:pt idx="33">
                    <c:v>0</c:v>
                  </c:pt>
                  <c:pt idx="36">
                    <c:v>7ヶ月累計</c:v>
                  </c:pt>
                  <c:pt idx="39">
                    <c:v>0</c:v>
                  </c:pt>
                  <c:pt idx="42">
                    <c:v>8ヶ月累計</c:v>
                  </c:pt>
                  <c:pt idx="45">
                    <c:v>0</c:v>
                  </c:pt>
                  <c:pt idx="48">
                    <c:v>9ヶ月累計</c:v>
                  </c:pt>
                  <c:pt idx="51">
                    <c:v>0</c:v>
                  </c:pt>
                  <c:pt idx="54">
                    <c:v>10ヶ月累計</c:v>
                  </c:pt>
                  <c:pt idx="57">
                    <c:v>0</c:v>
                  </c:pt>
                  <c:pt idx="60">
                    <c:v>11ヶ月累計</c:v>
                  </c:pt>
                  <c:pt idx="63">
                    <c:v>0</c:v>
                  </c:pt>
                  <c:pt idx="66">
                    <c:v>12ヶ月累計</c:v>
                  </c:pt>
                </c:lvl>
              </c:multiLvlStrCache>
            </c:multiLvlStrRef>
          </c:cat>
          <c:val>
            <c:numRef>
              <c:f>⑦予実管理・計画1年目!$E$52:$BU$52</c:f>
              <c:numCache>
                <c:formatCode>#,##0;[Red]\-#,##0</c:formatCode>
                <c:ptCount val="6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</c:numCache>
            </c:numRef>
          </c:val>
        </c:ser>
        <c:gapWidth val="20"/>
        <c:axId val="119474048"/>
        <c:axId val="119475584"/>
      </c:barChart>
      <c:catAx>
        <c:axId val="119474048"/>
        <c:scaling>
          <c:orientation val="minMax"/>
        </c:scaling>
        <c:axPos val="b"/>
        <c:numFmt formatCode="General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19475584"/>
        <c:crosses val="autoZero"/>
        <c:auto val="1"/>
        <c:lblAlgn val="ctr"/>
        <c:lblOffset val="100"/>
        <c:tickLblSkip val="1"/>
        <c:tickMarkSkip val="1"/>
      </c:catAx>
      <c:valAx>
        <c:axId val="11947558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;[Red]\-#,##0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19474048"/>
        <c:crosses val="autoZero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roundedCorners val="1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資金繰り予想　現預金残高</a:t>
            </a:r>
          </a:p>
        </c:rich>
      </c:tx>
      <c:layout>
        <c:manualLayout>
          <c:xMode val="edge"/>
          <c:yMode val="edge"/>
          <c:x val="0.48035619063776624"/>
          <c:y val="4.597726953837519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5.98526882903287E-2"/>
          <c:y val="0.11494317384593798"/>
          <c:w val="0.93891986400059224"/>
          <c:h val="0.51724428230672093"/>
        </c:manualLayout>
      </c:layout>
      <c:barChart>
        <c:barDir val="col"/>
        <c:grouping val="clustered"/>
        <c:ser>
          <c:idx val="0"/>
          <c:order val="0"/>
          <c:tx>
            <c:strRef>
              <c:f>⑧予実管理・計画2年目!$A$52</c:f>
              <c:strCache>
                <c:ptCount val="1"/>
                <c:pt idx="0">
                  <c:v>予想現預金残高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1"/>
          <c:cat>
            <c:multiLvlStrRef>
              <c:f>⑧予実管理・計画2年目!$E$40:$BU$41</c:f>
              <c:multiLvlStrCache>
                <c:ptCount val="69"/>
                <c:lvl>
                  <c:pt idx="0">
                    <c:v>計画</c:v>
                  </c:pt>
                  <c:pt idx="1">
                    <c:v>実績</c:v>
                  </c:pt>
                  <c:pt idx="2">
                    <c:v>差額</c:v>
                  </c:pt>
                  <c:pt idx="3">
                    <c:v>計画</c:v>
                  </c:pt>
                  <c:pt idx="4">
                    <c:v>実績</c:v>
                  </c:pt>
                  <c:pt idx="5">
                    <c:v>差額</c:v>
                  </c:pt>
                  <c:pt idx="6">
                    <c:v>計画</c:v>
                  </c:pt>
                  <c:pt idx="7">
                    <c:v>実績</c:v>
                  </c:pt>
                  <c:pt idx="8">
                    <c:v>差額</c:v>
                  </c:pt>
                  <c:pt idx="9">
                    <c:v>計画</c:v>
                  </c:pt>
                  <c:pt idx="10">
                    <c:v>実績</c:v>
                  </c:pt>
                  <c:pt idx="11">
                    <c:v>差額</c:v>
                  </c:pt>
                  <c:pt idx="12">
                    <c:v>計画</c:v>
                  </c:pt>
                  <c:pt idx="13">
                    <c:v>実績</c:v>
                  </c:pt>
                  <c:pt idx="14">
                    <c:v>差額</c:v>
                  </c:pt>
                  <c:pt idx="15">
                    <c:v>計画</c:v>
                  </c:pt>
                  <c:pt idx="16">
                    <c:v>実績</c:v>
                  </c:pt>
                  <c:pt idx="17">
                    <c:v>差額</c:v>
                  </c:pt>
                  <c:pt idx="18">
                    <c:v>計画</c:v>
                  </c:pt>
                  <c:pt idx="19">
                    <c:v>実績</c:v>
                  </c:pt>
                  <c:pt idx="20">
                    <c:v>差額</c:v>
                  </c:pt>
                  <c:pt idx="21">
                    <c:v>計画</c:v>
                  </c:pt>
                  <c:pt idx="22">
                    <c:v>実績</c:v>
                  </c:pt>
                  <c:pt idx="23">
                    <c:v>差額</c:v>
                  </c:pt>
                  <c:pt idx="24">
                    <c:v>計画</c:v>
                  </c:pt>
                  <c:pt idx="25">
                    <c:v>実績</c:v>
                  </c:pt>
                  <c:pt idx="26">
                    <c:v>差額</c:v>
                  </c:pt>
                  <c:pt idx="27">
                    <c:v>計画</c:v>
                  </c:pt>
                  <c:pt idx="28">
                    <c:v>実績</c:v>
                  </c:pt>
                  <c:pt idx="29">
                    <c:v>差額</c:v>
                  </c:pt>
                  <c:pt idx="30">
                    <c:v>計画</c:v>
                  </c:pt>
                  <c:pt idx="31">
                    <c:v>実績</c:v>
                  </c:pt>
                  <c:pt idx="32">
                    <c:v>差額</c:v>
                  </c:pt>
                  <c:pt idx="33">
                    <c:v>計画</c:v>
                  </c:pt>
                  <c:pt idx="34">
                    <c:v>実績</c:v>
                  </c:pt>
                  <c:pt idx="35">
                    <c:v>差額</c:v>
                  </c:pt>
                  <c:pt idx="36">
                    <c:v>計画</c:v>
                  </c:pt>
                  <c:pt idx="37">
                    <c:v>実績</c:v>
                  </c:pt>
                  <c:pt idx="38">
                    <c:v>差額</c:v>
                  </c:pt>
                  <c:pt idx="39">
                    <c:v>計画</c:v>
                  </c:pt>
                  <c:pt idx="40">
                    <c:v>実績</c:v>
                  </c:pt>
                  <c:pt idx="41">
                    <c:v>差額</c:v>
                  </c:pt>
                  <c:pt idx="42">
                    <c:v>計画</c:v>
                  </c:pt>
                  <c:pt idx="43">
                    <c:v>実績</c:v>
                  </c:pt>
                  <c:pt idx="44">
                    <c:v>差額</c:v>
                  </c:pt>
                  <c:pt idx="45">
                    <c:v>計画</c:v>
                  </c:pt>
                  <c:pt idx="46">
                    <c:v>実績</c:v>
                  </c:pt>
                  <c:pt idx="47">
                    <c:v>差額</c:v>
                  </c:pt>
                  <c:pt idx="48">
                    <c:v>計画</c:v>
                  </c:pt>
                  <c:pt idx="49">
                    <c:v>実績</c:v>
                  </c:pt>
                  <c:pt idx="50">
                    <c:v>差額</c:v>
                  </c:pt>
                  <c:pt idx="51">
                    <c:v>計画</c:v>
                  </c:pt>
                  <c:pt idx="52">
                    <c:v>実績</c:v>
                  </c:pt>
                  <c:pt idx="53">
                    <c:v>差額</c:v>
                  </c:pt>
                  <c:pt idx="54">
                    <c:v>計画</c:v>
                  </c:pt>
                  <c:pt idx="55">
                    <c:v>実績</c:v>
                  </c:pt>
                  <c:pt idx="56">
                    <c:v>差額</c:v>
                  </c:pt>
                  <c:pt idx="57">
                    <c:v>計画</c:v>
                  </c:pt>
                  <c:pt idx="58">
                    <c:v>実績</c:v>
                  </c:pt>
                  <c:pt idx="59">
                    <c:v>差額</c:v>
                  </c:pt>
                  <c:pt idx="60">
                    <c:v>計画</c:v>
                  </c:pt>
                  <c:pt idx="61">
                    <c:v>実績</c:v>
                  </c:pt>
                  <c:pt idx="62">
                    <c:v>差額</c:v>
                  </c:pt>
                  <c:pt idx="63">
                    <c:v>計画</c:v>
                  </c:pt>
                  <c:pt idx="64">
                    <c:v>実績</c:v>
                  </c:pt>
                  <c:pt idx="65">
                    <c:v>差額</c:v>
                  </c:pt>
                  <c:pt idx="66">
                    <c:v>計画</c:v>
                  </c:pt>
                  <c:pt idx="67">
                    <c:v>実績</c:v>
                  </c:pt>
                  <c:pt idx="68">
                    <c:v>差額</c:v>
                  </c:pt>
                </c:lvl>
                <c:lvl>
                  <c:pt idx="0">
                    <c:v>0</c:v>
                  </c:pt>
                  <c:pt idx="3">
                    <c:v>0</c:v>
                  </c:pt>
                  <c:pt idx="6">
                    <c:v>2ヶ月累計</c:v>
                  </c:pt>
                  <c:pt idx="9">
                    <c:v>0</c:v>
                  </c:pt>
                  <c:pt idx="12">
                    <c:v>3ヶ月累計</c:v>
                  </c:pt>
                  <c:pt idx="15">
                    <c:v>0</c:v>
                  </c:pt>
                  <c:pt idx="18">
                    <c:v>4ヶ月累計</c:v>
                  </c:pt>
                  <c:pt idx="21">
                    <c:v>0</c:v>
                  </c:pt>
                  <c:pt idx="24">
                    <c:v>5ヶ月累計</c:v>
                  </c:pt>
                  <c:pt idx="27">
                    <c:v>0</c:v>
                  </c:pt>
                  <c:pt idx="30">
                    <c:v>6ヶ月累計</c:v>
                  </c:pt>
                  <c:pt idx="33">
                    <c:v>0</c:v>
                  </c:pt>
                  <c:pt idx="36">
                    <c:v>7ヶ月累計</c:v>
                  </c:pt>
                  <c:pt idx="39">
                    <c:v>0</c:v>
                  </c:pt>
                  <c:pt idx="42">
                    <c:v>8ヶ月累計</c:v>
                  </c:pt>
                  <c:pt idx="45">
                    <c:v>0</c:v>
                  </c:pt>
                  <c:pt idx="48">
                    <c:v>9ヶ月累計</c:v>
                  </c:pt>
                  <c:pt idx="51">
                    <c:v>0</c:v>
                  </c:pt>
                  <c:pt idx="54">
                    <c:v>10ヶ月累計</c:v>
                  </c:pt>
                  <c:pt idx="57">
                    <c:v>0</c:v>
                  </c:pt>
                  <c:pt idx="60">
                    <c:v>11ヶ月累計</c:v>
                  </c:pt>
                  <c:pt idx="63">
                    <c:v>0</c:v>
                  </c:pt>
                  <c:pt idx="66">
                    <c:v>12ヶ月累計</c:v>
                  </c:pt>
                </c:lvl>
              </c:multiLvlStrCache>
            </c:multiLvlStrRef>
          </c:cat>
          <c:val>
            <c:numRef>
              <c:f>⑧予実管理・計画2年目!$E$52:$BU$52</c:f>
              <c:numCache>
                <c:formatCode>#,##0;[Red]\-#,##0</c:formatCode>
                <c:ptCount val="6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</c:numCache>
            </c:numRef>
          </c:val>
        </c:ser>
        <c:gapWidth val="20"/>
        <c:axId val="134565888"/>
        <c:axId val="134567424"/>
      </c:barChart>
      <c:catAx>
        <c:axId val="134565888"/>
        <c:scaling>
          <c:orientation val="minMax"/>
        </c:scaling>
        <c:axPos val="b"/>
        <c:numFmt formatCode="General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34567424"/>
        <c:crosses val="autoZero"/>
        <c:auto val="1"/>
        <c:lblAlgn val="ctr"/>
        <c:lblOffset val="100"/>
        <c:tickLblSkip val="1"/>
        <c:tickMarkSkip val="1"/>
      </c:catAx>
      <c:valAx>
        <c:axId val="13456742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;[Red]\-#,##0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34565888"/>
        <c:crosses val="autoZero"/>
        <c:crossBetween val="between"/>
      </c:valAx>
      <c:spPr>
        <a:solidFill>
          <a:srgbClr val="FFFFCC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/>
  </c:printSettings>
</c:chartSpace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4</xdr:row>
      <xdr:rowOff>0</xdr:rowOff>
    </xdr:from>
    <xdr:to>
      <xdr:col>14</xdr:col>
      <xdr:colOff>0</xdr:colOff>
      <xdr:row>10</xdr:row>
      <xdr:rowOff>9525</xdr:rowOff>
    </xdr:to>
    <xdr:sp macro="" textlink="">
      <xdr:nvSpPr>
        <xdr:cNvPr id="1025" name="AutoShape 1"/>
        <xdr:cNvSpPr>
          <a:spLocks noChangeArrowheads="1"/>
        </xdr:cNvSpPr>
      </xdr:nvSpPr>
      <xdr:spPr bwMode="auto">
        <a:xfrm>
          <a:off x="2743200" y="685800"/>
          <a:ext cx="5505450" cy="1038225"/>
        </a:xfrm>
        <a:prstGeom prst="roundRect">
          <a:avLst>
            <a:gd name="adj" fmla="val 16667"/>
          </a:avLst>
        </a:prstGeom>
        <a:solidFill>
          <a:srgbClr val="FFFFFF"/>
        </a:solidFill>
        <a:ln w="38100" cmpd="dbl">
          <a:solidFill>
            <a:srgbClr val="000000"/>
          </a:solidFill>
          <a:round/>
          <a:headEnd/>
          <a:tailEnd/>
        </a:ln>
        <a:effectLst/>
      </xdr:spPr>
      <xdr:txBody>
        <a:bodyPr vertOverflow="clip" wrap="square" lIns="64008" tIns="41148" rIns="64008" bIns="41148" anchor="ctr" upright="1"/>
        <a:lstStyle/>
        <a:p>
          <a:pPr algn="ctr" rtl="0">
            <a:defRPr sz="1000"/>
          </a:pPr>
          <a:r>
            <a:rPr lang="ja-JP" altLang="en-US" sz="3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単年度　経営計画書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66675</xdr:rowOff>
    </xdr:from>
    <xdr:to>
      <xdr:col>12</xdr:col>
      <xdr:colOff>0</xdr:colOff>
      <xdr:row>2</xdr:row>
      <xdr:rowOff>66675</xdr:rowOff>
    </xdr:to>
    <xdr:sp macro="" textlink="">
      <xdr:nvSpPr>
        <xdr:cNvPr id="3073" name="AutoShape 1"/>
        <xdr:cNvSpPr>
          <a:spLocks noChangeArrowheads="1"/>
        </xdr:cNvSpPr>
      </xdr:nvSpPr>
      <xdr:spPr bwMode="auto">
        <a:xfrm>
          <a:off x="2628900" y="66675"/>
          <a:ext cx="5257800" cy="342900"/>
        </a:xfrm>
        <a:prstGeom prst="roundRect">
          <a:avLst>
            <a:gd name="adj" fmla="val 16667"/>
          </a:avLst>
        </a:prstGeom>
        <a:solidFill>
          <a:srgbClr val="FFCC99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1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現状と今年度の経営課題　</a:t>
          </a:r>
        </a:p>
      </xdr:txBody>
    </xdr:sp>
    <xdr:clientData/>
  </xdr:twoCellAnchor>
  <xdr:twoCellAnchor>
    <xdr:from>
      <xdr:col>1</xdr:col>
      <xdr:colOff>0</xdr:colOff>
      <xdr:row>7</xdr:row>
      <xdr:rowOff>0</xdr:rowOff>
    </xdr:from>
    <xdr:to>
      <xdr:col>15</xdr:col>
      <xdr:colOff>190500</xdr:colOff>
      <xdr:row>13</xdr:row>
      <xdr:rowOff>0</xdr:rowOff>
    </xdr:to>
    <xdr:sp macro="" textlink="" fLocksText="0">
      <xdr:nvSpPr>
        <xdr:cNvPr id="3074" name="AutoShape 2"/>
        <xdr:cNvSpPr>
          <a:spLocks noChangeArrowheads="1"/>
        </xdr:cNvSpPr>
      </xdr:nvSpPr>
      <xdr:spPr bwMode="auto">
        <a:xfrm>
          <a:off x="657225" y="1314450"/>
          <a:ext cx="9391650" cy="1028700"/>
        </a:xfrm>
        <a:prstGeom prst="roundRect">
          <a:avLst>
            <a:gd name="adj" fmla="val 16667"/>
          </a:avLst>
        </a:prstGeom>
        <a:solidFill>
          <a:srgbClr val="FFFFCC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</xdr:sp>
    <xdr:clientData/>
  </xdr:twoCellAnchor>
  <xdr:twoCellAnchor>
    <xdr:from>
      <xdr:col>1</xdr:col>
      <xdr:colOff>0</xdr:colOff>
      <xdr:row>27</xdr:row>
      <xdr:rowOff>0</xdr:rowOff>
    </xdr:from>
    <xdr:to>
      <xdr:col>15</xdr:col>
      <xdr:colOff>0</xdr:colOff>
      <xdr:row>36</xdr:row>
      <xdr:rowOff>0</xdr:rowOff>
    </xdr:to>
    <xdr:sp macro="" textlink="">
      <xdr:nvSpPr>
        <xdr:cNvPr id="3075" name="Rectangle 3"/>
        <xdr:cNvSpPr>
          <a:spLocks noChangeArrowheads="1"/>
        </xdr:cNvSpPr>
      </xdr:nvSpPr>
      <xdr:spPr bwMode="auto">
        <a:xfrm>
          <a:off x="657225" y="5591175"/>
          <a:ext cx="9201150" cy="20669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107763" dir="18900000" algn="ctr" rotWithShape="0">
            <a:srgbClr val="808080"/>
          </a:outerShdw>
        </a:effec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466725</xdr:colOff>
      <xdr:row>7</xdr:row>
      <xdr:rowOff>0</xdr:rowOff>
    </xdr:from>
    <xdr:to>
      <xdr:col>15</xdr:col>
      <xdr:colOff>0</xdr:colOff>
      <xdr:row>13</xdr:row>
      <xdr:rowOff>9525</xdr:rowOff>
    </xdr:to>
    <xdr:sp macro="" textlink="" fLocksText="0">
      <xdr:nvSpPr>
        <xdr:cNvPr id="12289" name="AutoShape 1"/>
        <xdr:cNvSpPr>
          <a:spLocks noChangeArrowheads="1"/>
        </xdr:cNvSpPr>
      </xdr:nvSpPr>
      <xdr:spPr bwMode="auto">
        <a:xfrm>
          <a:off x="1123950" y="1323975"/>
          <a:ext cx="8734425" cy="1095375"/>
        </a:xfrm>
        <a:prstGeom prst="roundRect">
          <a:avLst>
            <a:gd name="adj" fmla="val 16667"/>
          </a:avLst>
        </a:prstGeom>
        <a:solidFill>
          <a:srgbClr val="FFFFCC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①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②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③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④　</a:t>
          </a: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 editAs="oneCell">
    <xdr:from>
      <xdr:col>4</xdr:col>
      <xdr:colOff>0</xdr:colOff>
      <xdr:row>0</xdr:row>
      <xdr:rowOff>85725</xdr:rowOff>
    </xdr:from>
    <xdr:to>
      <xdr:col>12</xdr:col>
      <xdr:colOff>0</xdr:colOff>
      <xdr:row>2</xdr:row>
      <xdr:rowOff>85725</xdr:rowOff>
    </xdr:to>
    <xdr:sp macro="" textlink="">
      <xdr:nvSpPr>
        <xdr:cNvPr id="12290" name="AutoShape 2"/>
        <xdr:cNvSpPr>
          <a:spLocks noChangeArrowheads="1"/>
        </xdr:cNvSpPr>
      </xdr:nvSpPr>
      <xdr:spPr bwMode="auto">
        <a:xfrm>
          <a:off x="2628900" y="85725"/>
          <a:ext cx="5257800" cy="342900"/>
        </a:xfrm>
        <a:prstGeom prst="roundRect">
          <a:avLst>
            <a:gd name="adj" fmla="val 16667"/>
          </a:avLst>
        </a:prstGeom>
        <a:solidFill>
          <a:srgbClr val="FFCC99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1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計画数値の根拠　</a:t>
          </a:r>
        </a:p>
      </xdr:txBody>
    </xdr:sp>
    <xdr:clientData/>
  </xdr:twoCellAnchor>
  <xdr:twoCellAnchor>
    <xdr:from>
      <xdr:col>1</xdr:col>
      <xdr:colOff>466725</xdr:colOff>
      <xdr:row>16</xdr:row>
      <xdr:rowOff>0</xdr:rowOff>
    </xdr:from>
    <xdr:to>
      <xdr:col>15</xdr:col>
      <xdr:colOff>0</xdr:colOff>
      <xdr:row>22</xdr:row>
      <xdr:rowOff>0</xdr:rowOff>
    </xdr:to>
    <xdr:sp macro="" textlink="" fLocksText="0">
      <xdr:nvSpPr>
        <xdr:cNvPr id="12291" name="AutoShape 3"/>
        <xdr:cNvSpPr>
          <a:spLocks noChangeArrowheads="1"/>
        </xdr:cNvSpPr>
      </xdr:nvSpPr>
      <xdr:spPr bwMode="auto">
        <a:xfrm>
          <a:off x="1123950" y="2990850"/>
          <a:ext cx="8734425" cy="1123950"/>
        </a:xfrm>
        <a:prstGeom prst="roundRect">
          <a:avLst>
            <a:gd name="adj" fmla="val 16667"/>
          </a:avLst>
        </a:prstGeom>
        <a:solidFill>
          <a:srgbClr val="FFFFCC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①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②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③　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④</a:t>
          </a:r>
        </a:p>
      </xdr:txBody>
    </xdr:sp>
    <xdr:clientData/>
  </xdr:twoCellAnchor>
  <xdr:twoCellAnchor>
    <xdr:from>
      <xdr:col>1</xdr:col>
      <xdr:colOff>466725</xdr:colOff>
      <xdr:row>24</xdr:row>
      <xdr:rowOff>142875</xdr:rowOff>
    </xdr:from>
    <xdr:to>
      <xdr:col>15</xdr:col>
      <xdr:colOff>0</xdr:colOff>
      <xdr:row>30</xdr:row>
      <xdr:rowOff>161925</xdr:rowOff>
    </xdr:to>
    <xdr:sp macro="" textlink="" fLocksText="0">
      <xdr:nvSpPr>
        <xdr:cNvPr id="12292" name="AutoShape 4"/>
        <xdr:cNvSpPr>
          <a:spLocks noChangeArrowheads="1"/>
        </xdr:cNvSpPr>
      </xdr:nvSpPr>
      <xdr:spPr bwMode="auto">
        <a:xfrm>
          <a:off x="1123950" y="4657725"/>
          <a:ext cx="8734425" cy="1104900"/>
        </a:xfrm>
        <a:prstGeom prst="roundRect">
          <a:avLst>
            <a:gd name="adj" fmla="val 16667"/>
          </a:avLst>
        </a:prstGeom>
        <a:solidFill>
          <a:srgbClr val="FFFFCC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①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②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③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④　</a:t>
          </a:r>
        </a:p>
      </xdr:txBody>
    </xdr:sp>
    <xdr:clientData/>
  </xdr:twoCellAnchor>
  <xdr:twoCellAnchor>
    <xdr:from>
      <xdr:col>1</xdr:col>
      <xdr:colOff>466725</xdr:colOff>
      <xdr:row>33</xdr:row>
      <xdr:rowOff>142875</xdr:rowOff>
    </xdr:from>
    <xdr:to>
      <xdr:col>15</xdr:col>
      <xdr:colOff>0</xdr:colOff>
      <xdr:row>39</xdr:row>
      <xdr:rowOff>161925</xdr:rowOff>
    </xdr:to>
    <xdr:sp macro="" textlink="" fLocksText="0">
      <xdr:nvSpPr>
        <xdr:cNvPr id="12293" name="AutoShape 5"/>
        <xdr:cNvSpPr>
          <a:spLocks noChangeArrowheads="1"/>
        </xdr:cNvSpPr>
      </xdr:nvSpPr>
      <xdr:spPr bwMode="auto">
        <a:xfrm>
          <a:off x="1123950" y="6305550"/>
          <a:ext cx="8734425" cy="1104900"/>
        </a:xfrm>
        <a:prstGeom prst="roundRect">
          <a:avLst>
            <a:gd name="adj" fmla="val 16667"/>
          </a:avLst>
        </a:prstGeom>
        <a:solidFill>
          <a:srgbClr val="FFFFCC"/>
        </a:solidFill>
        <a:ln w="9525">
          <a:solidFill>
            <a:srgbClr val="000000"/>
          </a:solidFill>
          <a:round/>
          <a:headEnd/>
          <a:tailEnd/>
        </a:ln>
        <a:effectLst>
          <a:outerShdw dist="107763" dir="18900000" algn="ctr" rotWithShape="0">
            <a:srgbClr val="808080"/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①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②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③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④　</a:t>
          </a:r>
        </a:p>
      </xdr:txBody>
    </xdr:sp>
    <xdr:clientData/>
  </xdr:twoCellAnchor>
  <xdr:twoCellAnchor>
    <xdr:from>
      <xdr:col>12</xdr:col>
      <xdr:colOff>228600</xdr:colOff>
      <xdr:row>0</xdr:row>
      <xdr:rowOff>114300</xdr:rowOff>
    </xdr:from>
    <xdr:to>
      <xdr:col>15</xdr:col>
      <xdr:colOff>571500</xdr:colOff>
      <xdr:row>4</xdr:row>
      <xdr:rowOff>114300</xdr:rowOff>
    </xdr:to>
    <xdr:sp macro="" textlink="">
      <xdr:nvSpPr>
        <xdr:cNvPr id="12294" name="AutoShape 6"/>
        <xdr:cNvSpPr>
          <a:spLocks noChangeArrowheads="1"/>
        </xdr:cNvSpPr>
      </xdr:nvSpPr>
      <xdr:spPr bwMode="auto">
        <a:xfrm>
          <a:off x="8115300" y="114300"/>
          <a:ext cx="2314575" cy="752475"/>
        </a:xfrm>
        <a:prstGeom prst="wedgeRoundRectCallout">
          <a:avLst>
            <a:gd name="adj1" fmla="val -50963"/>
            <a:gd name="adj2" fmla="val 92426"/>
            <a:gd name="adj3" fmla="val 16667"/>
          </a:avLst>
        </a:prstGeom>
        <a:solidFill>
          <a:srgbClr val="CCFFFF"/>
        </a:solidFill>
        <a:ln w="12700">
          <a:solidFill>
            <a:srgbClr val="0000FF"/>
          </a:solidFill>
          <a:prstDash val="dash"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損益計算書の数値根拠をメモする場合、または、根拠をまとめる資料としてご利用ください。</a:t>
          </a:r>
        </a:p>
      </xdr:txBody>
    </xdr:sp>
    <xdr:clientData fPrintsWithSheet="0"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51</xdr:row>
      <xdr:rowOff>0</xdr:rowOff>
    </xdr:from>
    <xdr:to>
      <xdr:col>20</xdr:col>
      <xdr:colOff>238125</xdr:colOff>
      <xdr:row>64</xdr:row>
      <xdr:rowOff>66675</xdr:rowOff>
    </xdr:to>
    <xdr:graphicFrame macro="">
      <xdr:nvGraphicFramePr>
        <xdr:cNvPr id="40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51</xdr:row>
      <xdr:rowOff>0</xdr:rowOff>
    </xdr:from>
    <xdr:to>
      <xdr:col>20</xdr:col>
      <xdr:colOff>304800</xdr:colOff>
      <xdr:row>64</xdr:row>
      <xdr:rowOff>57150</xdr:rowOff>
    </xdr:to>
    <xdr:graphicFrame macro="">
      <xdr:nvGraphicFramePr>
        <xdr:cNvPr id="614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4</xdr:row>
      <xdr:rowOff>0</xdr:rowOff>
    </xdr:from>
    <xdr:to>
      <xdr:col>14</xdr:col>
      <xdr:colOff>0</xdr:colOff>
      <xdr:row>10</xdr:row>
      <xdr:rowOff>9525</xdr:rowOff>
    </xdr:to>
    <xdr:sp macro="" textlink="">
      <xdr:nvSpPr>
        <xdr:cNvPr id="13313" name="AutoShape 1"/>
        <xdr:cNvSpPr>
          <a:spLocks noChangeArrowheads="1"/>
        </xdr:cNvSpPr>
      </xdr:nvSpPr>
      <xdr:spPr bwMode="auto">
        <a:xfrm>
          <a:off x="2743200" y="685800"/>
          <a:ext cx="5505450" cy="1038225"/>
        </a:xfrm>
        <a:prstGeom prst="roundRect">
          <a:avLst>
            <a:gd name="adj" fmla="val 16667"/>
          </a:avLst>
        </a:prstGeom>
        <a:solidFill>
          <a:srgbClr val="FFFFFF"/>
        </a:solidFill>
        <a:ln w="38100" cmpd="dbl">
          <a:solidFill>
            <a:srgbClr val="000000"/>
          </a:solidFill>
          <a:round/>
          <a:headEnd/>
          <a:tailEnd/>
        </a:ln>
        <a:effectLst/>
      </xdr:spPr>
      <xdr:txBody>
        <a:bodyPr vertOverflow="clip" wrap="square" lIns="64008" tIns="41148" rIns="64008" bIns="41148" anchor="ctr" upright="1"/>
        <a:lstStyle/>
        <a:p>
          <a:pPr algn="ctr" rtl="0">
            <a:defRPr sz="1000"/>
          </a:pPr>
          <a:r>
            <a:rPr lang="ja-JP" altLang="en-US" sz="3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単年度　予実管理表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53</xdr:row>
      <xdr:rowOff>0</xdr:rowOff>
    </xdr:from>
    <xdr:to>
      <xdr:col>72</xdr:col>
      <xdr:colOff>352425</xdr:colOff>
      <xdr:row>64</xdr:row>
      <xdr:rowOff>95250</xdr:rowOff>
    </xdr:to>
    <xdr:graphicFrame macro="">
      <xdr:nvGraphicFramePr>
        <xdr:cNvPr id="819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68</xdr:row>
      <xdr:rowOff>0</xdr:rowOff>
    </xdr:from>
    <xdr:to>
      <xdr:col>37</xdr:col>
      <xdr:colOff>0</xdr:colOff>
      <xdr:row>68</xdr:row>
      <xdr:rowOff>0</xdr:rowOff>
    </xdr:to>
    <xdr:sp macro="" textlink="">
      <xdr:nvSpPr>
        <xdr:cNvPr id="8195" name="Line 3"/>
        <xdr:cNvSpPr>
          <a:spLocks noChangeShapeType="1"/>
        </xdr:cNvSpPr>
      </xdr:nvSpPr>
      <xdr:spPr bwMode="auto">
        <a:xfrm flipH="1">
          <a:off x="2343150" y="7858125"/>
          <a:ext cx="13830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53</xdr:row>
      <xdr:rowOff>0</xdr:rowOff>
    </xdr:from>
    <xdr:to>
      <xdr:col>72</xdr:col>
      <xdr:colOff>371475</xdr:colOff>
      <xdr:row>64</xdr:row>
      <xdr:rowOff>85725</xdr:rowOff>
    </xdr:to>
    <xdr:graphicFrame macro="">
      <xdr:nvGraphicFramePr>
        <xdr:cNvPr id="1024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3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17:R43"/>
  <sheetViews>
    <sheetView showGridLines="0" tabSelected="1" topLeftCell="C1" zoomScale="85" workbookViewId="0">
      <selection activeCell="H26" sqref="H26"/>
    </sheetView>
  </sheetViews>
  <sheetFormatPr defaultRowHeight="13.5"/>
  <cols>
    <col min="7" max="12" width="6" customWidth="1"/>
    <col min="13" max="18" width="9.125" customWidth="1"/>
    <col min="19" max="22" width="9.625" customWidth="1"/>
    <col min="23" max="25" width="7.375" customWidth="1"/>
  </cols>
  <sheetData>
    <row r="17" spans="3:13" ht="17.25">
      <c r="G17" s="1"/>
      <c r="H17" s="2" t="s">
        <v>70</v>
      </c>
      <c r="I17" s="151"/>
      <c r="J17" s="151"/>
      <c r="K17" s="2" t="s">
        <v>71</v>
      </c>
      <c r="L17" s="1"/>
    </row>
    <row r="18" spans="3:13" ht="9" customHeight="1">
      <c r="G18" s="3"/>
      <c r="H18" s="3"/>
      <c r="I18" s="3"/>
      <c r="J18" s="3"/>
      <c r="K18" s="1"/>
      <c r="L18" s="1"/>
    </row>
    <row r="19" spans="3:13" s="4" customFormat="1" ht="20.25" customHeight="1">
      <c r="C19" s="5"/>
      <c r="D19" s="5"/>
      <c r="E19" s="5"/>
      <c r="G19" s="2" t="s">
        <v>72</v>
      </c>
      <c r="H19" s="2" t="s">
        <v>73</v>
      </c>
      <c r="I19" s="2"/>
      <c r="J19" s="2" t="s">
        <v>74</v>
      </c>
      <c r="K19" s="2"/>
      <c r="L19" s="2" t="s">
        <v>75</v>
      </c>
    </row>
    <row r="20" spans="3:13" s="4" customFormat="1" ht="20.25" customHeight="1">
      <c r="C20" s="5"/>
      <c r="D20" s="5"/>
      <c r="E20" s="5"/>
      <c r="G20" s="2" t="s">
        <v>76</v>
      </c>
      <c r="H20" s="2" t="s">
        <v>166</v>
      </c>
      <c r="I20" s="2"/>
      <c r="J20" s="2" t="s">
        <v>74</v>
      </c>
      <c r="K20" s="2"/>
      <c r="L20" s="2" t="s">
        <v>75</v>
      </c>
    </row>
    <row r="21" spans="3:13" ht="20.25" customHeight="1">
      <c r="C21" s="5"/>
      <c r="D21" s="5"/>
      <c r="E21" s="5"/>
      <c r="G21" s="1"/>
      <c r="H21" s="1"/>
      <c r="I21" s="1"/>
      <c r="J21" s="1"/>
      <c r="K21" s="1"/>
      <c r="L21" s="1"/>
    </row>
    <row r="22" spans="3:13" ht="17.25">
      <c r="G22" s="1"/>
      <c r="H22" s="2" t="s">
        <v>70</v>
      </c>
      <c r="I22" s="151"/>
      <c r="J22" s="151"/>
      <c r="K22" s="2" t="s">
        <v>71</v>
      </c>
      <c r="L22" s="1"/>
    </row>
    <row r="23" spans="3:13" ht="9" customHeight="1">
      <c r="G23" s="3"/>
      <c r="H23" s="3"/>
      <c r="I23" s="3"/>
      <c r="J23" s="3"/>
      <c r="K23" s="1"/>
      <c r="L23" s="1"/>
    </row>
    <row r="24" spans="3:13" s="4" customFormat="1" ht="20.25" customHeight="1">
      <c r="C24" s="5"/>
      <c r="D24" s="5"/>
      <c r="E24" s="5"/>
      <c r="G24" s="2" t="s">
        <v>72</v>
      </c>
      <c r="H24" s="2" t="s">
        <v>166</v>
      </c>
      <c r="I24" s="2"/>
      <c r="J24" s="2" t="s">
        <v>74</v>
      </c>
      <c r="K24" s="2"/>
      <c r="L24" s="2" t="s">
        <v>75</v>
      </c>
    </row>
    <row r="25" spans="3:13" s="4" customFormat="1" ht="20.25" customHeight="1">
      <c r="C25" s="5"/>
      <c r="D25" s="5"/>
      <c r="E25" s="5"/>
      <c r="G25" s="2" t="s">
        <v>76</v>
      </c>
      <c r="H25" s="2" t="s">
        <v>166</v>
      </c>
      <c r="I25" s="2"/>
      <c r="J25" s="2" t="s">
        <v>74</v>
      </c>
      <c r="K25" s="2"/>
      <c r="L25" s="2" t="s">
        <v>75</v>
      </c>
    </row>
    <row r="31" spans="3:13" ht="21">
      <c r="F31" s="6" t="s">
        <v>77</v>
      </c>
      <c r="G31" s="153"/>
      <c r="H31" s="153"/>
      <c r="I31" s="153"/>
      <c r="J31" s="153"/>
      <c r="K31" s="153"/>
      <c r="L31" s="153"/>
      <c r="M31" s="153"/>
    </row>
    <row r="32" spans="3:13" ht="18.75">
      <c r="F32" s="6"/>
    </row>
    <row r="33" spans="6:18" ht="18.75">
      <c r="F33" s="6"/>
    </row>
    <row r="34" spans="6:18" ht="21">
      <c r="F34" s="6" t="s">
        <v>78</v>
      </c>
      <c r="G34" s="153"/>
      <c r="H34" s="153"/>
      <c r="I34" s="153"/>
      <c r="J34" s="153"/>
      <c r="K34" s="153"/>
      <c r="L34" s="153"/>
      <c r="M34" s="153"/>
    </row>
    <row r="37" spans="6:18" ht="14.25">
      <c r="O37" s="7" t="s">
        <v>79</v>
      </c>
      <c r="P37" s="152"/>
      <c r="Q37" s="152"/>
      <c r="R37" s="8"/>
    </row>
    <row r="38" spans="6:18" ht="14.25">
      <c r="O38" s="7"/>
      <c r="P38" s="8"/>
      <c r="Q38" s="8"/>
      <c r="R38" s="8"/>
    </row>
    <row r="39" spans="6:18" ht="14.25">
      <c r="O39" s="7" t="s">
        <v>80</v>
      </c>
      <c r="P39" s="152"/>
      <c r="Q39" s="152"/>
      <c r="R39" s="8"/>
    </row>
    <row r="41" spans="6:18" s="8" customFormat="1" ht="14.25"/>
    <row r="42" spans="6:18" s="8" customFormat="1" ht="14.25"/>
    <row r="43" spans="6:18" s="8" customFormat="1" ht="14.25"/>
  </sheetData>
  <mergeCells count="6">
    <mergeCell ref="I17:J17"/>
    <mergeCell ref="P39:Q39"/>
    <mergeCell ref="P37:Q37"/>
    <mergeCell ref="I22:J22"/>
    <mergeCell ref="G31:M31"/>
    <mergeCell ref="G34:M34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4:S36"/>
  <sheetViews>
    <sheetView showGridLines="0" showZeros="0" zoomScale="85" workbookViewId="0">
      <selection activeCell="H26" sqref="H26"/>
    </sheetView>
  </sheetViews>
  <sheetFormatPr defaultRowHeight="13.5"/>
  <cols>
    <col min="1" max="16" width="8.625" style="12" customWidth="1"/>
    <col min="17" max="21" width="9.5" style="12" customWidth="1"/>
    <col min="22" max="16384" width="9" style="12"/>
  </cols>
  <sheetData>
    <row r="4" spans="1:19" ht="18.75">
      <c r="A4" s="9"/>
      <c r="B4" s="10" t="s">
        <v>140</v>
      </c>
      <c r="C4" s="10"/>
      <c r="D4" s="11">
        <f>①表紙!G31</f>
        <v>0</v>
      </c>
    </row>
    <row r="6" spans="1:19" ht="17.25">
      <c r="A6" s="13" t="s">
        <v>141</v>
      </c>
      <c r="B6" s="14" t="s">
        <v>81</v>
      </c>
      <c r="C6" s="14"/>
      <c r="D6" s="14"/>
    </row>
    <row r="10" spans="1:19">
      <c r="R10" s="15"/>
      <c r="S10" s="15"/>
    </row>
    <row r="11" spans="1:19">
      <c r="R11" s="15"/>
      <c r="S11" s="15"/>
    </row>
    <row r="15" spans="1:19" ht="17.25">
      <c r="A15" s="13" t="s">
        <v>142</v>
      </c>
      <c r="B15" s="14" t="s">
        <v>82</v>
      </c>
    </row>
    <row r="16" spans="1:19" s="14" customFormat="1" ht="18" thickBot="1">
      <c r="O16" s="16" t="s">
        <v>83</v>
      </c>
    </row>
    <row r="17" spans="1:15" s="17" customFormat="1" ht="20.25" customHeight="1" thickTop="1">
      <c r="B17" s="157"/>
      <c r="C17" s="158"/>
      <c r="D17" s="18" t="s">
        <v>84</v>
      </c>
      <c r="E17" s="19" t="s">
        <v>85</v>
      </c>
      <c r="F17" s="20">
        <f>①表紙!I17</f>
        <v>0</v>
      </c>
      <c r="G17" s="21" t="s">
        <v>85</v>
      </c>
      <c r="H17" s="22" t="s">
        <v>86</v>
      </c>
      <c r="I17" s="22" t="s">
        <v>87</v>
      </c>
      <c r="J17" s="23" t="s">
        <v>88</v>
      </c>
      <c r="K17" s="20">
        <f>①表紙!I22</f>
        <v>0</v>
      </c>
      <c r="L17" s="21" t="s">
        <v>85</v>
      </c>
      <c r="M17" s="22" t="s">
        <v>86</v>
      </c>
      <c r="N17" s="22" t="s">
        <v>87</v>
      </c>
      <c r="O17" s="24" t="s">
        <v>88</v>
      </c>
    </row>
    <row r="18" spans="1:15" s="17" customFormat="1" ht="20.25" customHeight="1">
      <c r="B18" s="159" t="s">
        <v>89</v>
      </c>
      <c r="C18" s="160"/>
      <c r="D18" s="29">
        <f>'④損益計算書（月計・計画1年目）'!B11</f>
        <v>0</v>
      </c>
      <c r="E18" s="30" t="e">
        <f t="shared" ref="E18:E24" si="0">D18/D$18</f>
        <v>#DIV/0!</v>
      </c>
      <c r="F18" s="29">
        <f>'④損益計算書（月計・計画1年目）'!F11</f>
        <v>0</v>
      </c>
      <c r="G18" s="31" t="e">
        <f t="shared" ref="G18:G24" si="1">F18/F$18</f>
        <v>#DIV/0!</v>
      </c>
      <c r="H18" s="32">
        <f t="shared" ref="H18:I24" si="2">F18-D18</f>
        <v>0</v>
      </c>
      <c r="I18" s="33" t="e">
        <f t="shared" si="2"/>
        <v>#DIV/0!</v>
      </c>
      <c r="J18" s="34" t="e">
        <f t="shared" ref="J18:J24" si="3">F18/D18</f>
        <v>#DIV/0!</v>
      </c>
      <c r="K18" s="29">
        <f>'⑤損益計算書（月計・計画2年目）'!F11</f>
        <v>0</v>
      </c>
      <c r="L18" s="31" t="e">
        <f t="shared" ref="L18:L24" si="4">K18/K$18</f>
        <v>#DIV/0!</v>
      </c>
      <c r="M18" s="32">
        <f t="shared" ref="M18:N24" si="5">K18-F18</f>
        <v>0</v>
      </c>
      <c r="N18" s="33" t="e">
        <f t="shared" si="5"/>
        <v>#DIV/0!</v>
      </c>
      <c r="O18" s="35" t="e">
        <f t="shared" ref="O18:O24" si="6">K18/F18</f>
        <v>#DIV/0!</v>
      </c>
    </row>
    <row r="19" spans="1:15" s="17" customFormat="1" ht="20.25" customHeight="1">
      <c r="B19" s="161" t="s">
        <v>90</v>
      </c>
      <c r="C19" s="162"/>
      <c r="D19" s="36">
        <f>'④損益計算書（月計・計画1年目）'!B21</f>
        <v>0</v>
      </c>
      <c r="E19" s="37" t="e">
        <f t="shared" si="0"/>
        <v>#DIV/0!</v>
      </c>
      <c r="F19" s="36">
        <f>'④損益計算書（月計・計画1年目）'!F21</f>
        <v>0</v>
      </c>
      <c r="G19" s="38" t="e">
        <f t="shared" si="1"/>
        <v>#DIV/0!</v>
      </c>
      <c r="H19" s="39">
        <f t="shared" si="2"/>
        <v>0</v>
      </c>
      <c r="I19" s="40" t="e">
        <f t="shared" si="2"/>
        <v>#DIV/0!</v>
      </c>
      <c r="J19" s="41" t="e">
        <f t="shared" si="3"/>
        <v>#DIV/0!</v>
      </c>
      <c r="K19" s="36">
        <f>'⑤損益計算書（月計・計画2年目）'!F21</f>
        <v>0</v>
      </c>
      <c r="L19" s="38" t="e">
        <f t="shared" si="4"/>
        <v>#DIV/0!</v>
      </c>
      <c r="M19" s="39">
        <f t="shared" si="5"/>
        <v>0</v>
      </c>
      <c r="N19" s="40" t="e">
        <f t="shared" si="5"/>
        <v>#DIV/0!</v>
      </c>
      <c r="O19" s="42" t="e">
        <f t="shared" si="6"/>
        <v>#DIV/0!</v>
      </c>
    </row>
    <row r="20" spans="1:15" s="17" customFormat="1" ht="20.25" customHeight="1">
      <c r="B20" s="159" t="s">
        <v>91</v>
      </c>
      <c r="C20" s="160"/>
      <c r="D20" s="29">
        <f>'④損益計算書（月計・計画1年目）'!B22</f>
        <v>0</v>
      </c>
      <c r="E20" s="30" t="e">
        <f t="shared" si="0"/>
        <v>#DIV/0!</v>
      </c>
      <c r="F20" s="29">
        <f>'④損益計算書（月計・計画1年目）'!F22</f>
        <v>0</v>
      </c>
      <c r="G20" s="31" t="e">
        <f t="shared" si="1"/>
        <v>#DIV/0!</v>
      </c>
      <c r="H20" s="32">
        <f t="shared" si="2"/>
        <v>0</v>
      </c>
      <c r="I20" s="33" t="e">
        <f t="shared" si="2"/>
        <v>#DIV/0!</v>
      </c>
      <c r="J20" s="34" t="e">
        <f t="shared" si="3"/>
        <v>#DIV/0!</v>
      </c>
      <c r="K20" s="29">
        <f>'⑤損益計算書（月計・計画2年目）'!F22</f>
        <v>0</v>
      </c>
      <c r="L20" s="31" t="e">
        <f t="shared" si="4"/>
        <v>#DIV/0!</v>
      </c>
      <c r="M20" s="32">
        <f t="shared" si="5"/>
        <v>0</v>
      </c>
      <c r="N20" s="33" t="e">
        <f t="shared" si="5"/>
        <v>#DIV/0!</v>
      </c>
      <c r="O20" s="35" t="e">
        <f t="shared" si="6"/>
        <v>#DIV/0!</v>
      </c>
    </row>
    <row r="21" spans="1:15" s="17" customFormat="1" ht="20.25" customHeight="1">
      <c r="B21" s="161" t="s">
        <v>92</v>
      </c>
      <c r="C21" s="162"/>
      <c r="D21" s="36">
        <f>'④損益計算書（月計・計画1年目）'!B23</f>
        <v>0</v>
      </c>
      <c r="E21" s="37" t="e">
        <f t="shared" si="0"/>
        <v>#DIV/0!</v>
      </c>
      <c r="F21" s="36">
        <f>'④損益計算書（月計・計画1年目）'!F23</f>
        <v>0</v>
      </c>
      <c r="G21" s="38" t="e">
        <f t="shared" si="1"/>
        <v>#DIV/0!</v>
      </c>
      <c r="H21" s="39">
        <f t="shared" si="2"/>
        <v>0</v>
      </c>
      <c r="I21" s="40" t="e">
        <f t="shared" si="2"/>
        <v>#DIV/0!</v>
      </c>
      <c r="J21" s="41" t="e">
        <f t="shared" si="3"/>
        <v>#DIV/0!</v>
      </c>
      <c r="K21" s="36">
        <f>'⑤損益計算書（月計・計画2年目）'!F23</f>
        <v>0</v>
      </c>
      <c r="L21" s="38" t="e">
        <f t="shared" si="4"/>
        <v>#DIV/0!</v>
      </c>
      <c r="M21" s="39">
        <f t="shared" si="5"/>
        <v>0</v>
      </c>
      <c r="N21" s="40" t="e">
        <f t="shared" si="5"/>
        <v>#DIV/0!</v>
      </c>
      <c r="O21" s="42" t="e">
        <f t="shared" si="6"/>
        <v>#DIV/0!</v>
      </c>
    </row>
    <row r="22" spans="1:15" s="17" customFormat="1" ht="20.25" customHeight="1">
      <c r="B22" s="159" t="s">
        <v>93</v>
      </c>
      <c r="C22" s="160"/>
      <c r="D22" s="29">
        <f>'④損益計算書（月計・計画1年目）'!B24</f>
        <v>0</v>
      </c>
      <c r="E22" s="30" t="e">
        <f t="shared" si="0"/>
        <v>#DIV/0!</v>
      </c>
      <c r="F22" s="29">
        <f>'④損益計算書（月計・計画1年目）'!F24</f>
        <v>0</v>
      </c>
      <c r="G22" s="31" t="e">
        <f t="shared" si="1"/>
        <v>#DIV/0!</v>
      </c>
      <c r="H22" s="32">
        <f t="shared" si="2"/>
        <v>0</v>
      </c>
      <c r="I22" s="33" t="e">
        <f t="shared" si="2"/>
        <v>#DIV/0!</v>
      </c>
      <c r="J22" s="34" t="e">
        <f t="shared" si="3"/>
        <v>#DIV/0!</v>
      </c>
      <c r="K22" s="29">
        <f>'⑤損益計算書（月計・計画2年目）'!F24</f>
        <v>0</v>
      </c>
      <c r="L22" s="31" t="e">
        <f t="shared" si="4"/>
        <v>#DIV/0!</v>
      </c>
      <c r="M22" s="32">
        <f t="shared" si="5"/>
        <v>0</v>
      </c>
      <c r="N22" s="33" t="e">
        <f t="shared" si="5"/>
        <v>#DIV/0!</v>
      </c>
      <c r="O22" s="35" t="e">
        <f t="shared" si="6"/>
        <v>#DIV/0!</v>
      </c>
    </row>
    <row r="23" spans="1:15" s="17" customFormat="1" ht="20.25" customHeight="1">
      <c r="B23" s="161" t="s">
        <v>94</v>
      </c>
      <c r="C23" s="162"/>
      <c r="D23" s="36">
        <f>'④損益計算書（月計・計画1年目）'!B30-'④損益計算書（月計・計画1年目）'!B36</f>
        <v>0</v>
      </c>
      <c r="E23" s="37" t="e">
        <f t="shared" si="0"/>
        <v>#DIV/0!</v>
      </c>
      <c r="F23" s="36">
        <f>'④損益計算書（月計・計画1年目）'!F30-'④損益計算書（月計・計画1年目）'!F36</f>
        <v>0</v>
      </c>
      <c r="G23" s="38" t="e">
        <f t="shared" si="1"/>
        <v>#DIV/0!</v>
      </c>
      <c r="H23" s="39">
        <f t="shared" si="2"/>
        <v>0</v>
      </c>
      <c r="I23" s="40" t="e">
        <f t="shared" si="2"/>
        <v>#DIV/0!</v>
      </c>
      <c r="J23" s="41" t="e">
        <f t="shared" si="3"/>
        <v>#DIV/0!</v>
      </c>
      <c r="K23" s="36">
        <f>'⑤損益計算書（月計・計画2年目）'!F30-'⑤損益計算書（月計・計画2年目）'!F36</f>
        <v>0</v>
      </c>
      <c r="L23" s="38" t="e">
        <f t="shared" si="4"/>
        <v>#DIV/0!</v>
      </c>
      <c r="M23" s="39">
        <f t="shared" si="5"/>
        <v>0</v>
      </c>
      <c r="N23" s="40" t="e">
        <f t="shared" si="5"/>
        <v>#DIV/0!</v>
      </c>
      <c r="O23" s="42" t="e">
        <f t="shared" si="6"/>
        <v>#DIV/0!</v>
      </c>
    </row>
    <row r="24" spans="1:15" s="17" customFormat="1" ht="20.25" customHeight="1" thickBot="1">
      <c r="B24" s="159" t="s">
        <v>95</v>
      </c>
      <c r="C24" s="160"/>
      <c r="D24" s="43">
        <f>'④損益計算書（月計・計画1年目）'!B37</f>
        <v>0</v>
      </c>
      <c r="E24" s="30" t="e">
        <f t="shared" si="0"/>
        <v>#DIV/0!</v>
      </c>
      <c r="F24" s="43">
        <f>'④損益計算書（月計・計画1年目）'!F37</f>
        <v>0</v>
      </c>
      <c r="G24" s="31" t="e">
        <f t="shared" si="1"/>
        <v>#DIV/0!</v>
      </c>
      <c r="H24" s="32">
        <f t="shared" si="2"/>
        <v>0</v>
      </c>
      <c r="I24" s="33" t="e">
        <f t="shared" si="2"/>
        <v>#DIV/0!</v>
      </c>
      <c r="J24" s="34" t="e">
        <f t="shared" si="3"/>
        <v>#DIV/0!</v>
      </c>
      <c r="K24" s="43">
        <f>'⑤損益計算書（月計・計画2年目）'!F37</f>
        <v>0</v>
      </c>
      <c r="L24" s="31" t="e">
        <f t="shared" si="4"/>
        <v>#DIV/0!</v>
      </c>
      <c r="M24" s="32">
        <f t="shared" si="5"/>
        <v>0</v>
      </c>
      <c r="N24" s="33" t="e">
        <f t="shared" si="5"/>
        <v>#DIV/0!</v>
      </c>
      <c r="O24" s="35" t="e">
        <f t="shared" si="6"/>
        <v>#DIV/0!</v>
      </c>
    </row>
    <row r="25" spans="1:15" ht="14.25" thickTop="1"/>
    <row r="26" spans="1:15" ht="17.25">
      <c r="A26" s="13" t="s">
        <v>96</v>
      </c>
      <c r="B26" s="14" t="s">
        <v>97</v>
      </c>
      <c r="C26" s="14"/>
      <c r="D26" s="14"/>
    </row>
    <row r="28" spans="1:15" s="17" customFormat="1" ht="18.75" customHeight="1">
      <c r="B28" s="154" t="s">
        <v>98</v>
      </c>
      <c r="C28" s="155"/>
      <c r="D28" s="155"/>
      <c r="E28" s="155"/>
      <c r="F28" s="155"/>
      <c r="G28" s="155"/>
      <c r="H28" s="156"/>
      <c r="I28" s="154" t="s">
        <v>99</v>
      </c>
      <c r="J28" s="155"/>
      <c r="K28" s="155"/>
      <c r="L28" s="155"/>
      <c r="M28" s="155"/>
      <c r="N28" s="155"/>
      <c r="O28" s="156"/>
    </row>
    <row r="29" spans="1:15" s="17" customFormat="1" ht="18" customHeight="1">
      <c r="B29" s="168" t="s">
        <v>143</v>
      </c>
      <c r="C29" s="163"/>
      <c r="D29" s="164"/>
      <c r="E29" s="164"/>
      <c r="F29" s="164"/>
      <c r="G29" s="164"/>
      <c r="H29" s="165"/>
      <c r="I29" s="25" t="s">
        <v>144</v>
      </c>
      <c r="J29" s="178"/>
      <c r="K29" s="178"/>
      <c r="L29" s="178"/>
      <c r="M29" s="178"/>
      <c r="N29" s="178"/>
      <c r="O29" s="179"/>
    </row>
    <row r="30" spans="1:15" s="17" customFormat="1" ht="18" customHeight="1">
      <c r="B30" s="169"/>
      <c r="C30" s="166"/>
      <c r="D30" s="166"/>
      <c r="E30" s="166"/>
      <c r="F30" s="166"/>
      <c r="G30" s="166"/>
      <c r="H30" s="167"/>
      <c r="I30" s="26" t="s">
        <v>145</v>
      </c>
      <c r="J30" s="180"/>
      <c r="K30" s="180"/>
      <c r="L30" s="180"/>
      <c r="M30" s="180"/>
      <c r="N30" s="180"/>
      <c r="O30" s="181"/>
    </row>
    <row r="31" spans="1:15" s="17" customFormat="1" ht="18" customHeight="1">
      <c r="B31" s="170" t="s">
        <v>146</v>
      </c>
      <c r="C31" s="171"/>
      <c r="D31" s="171"/>
      <c r="E31" s="171"/>
      <c r="F31" s="171"/>
      <c r="G31" s="171"/>
      <c r="H31" s="172"/>
      <c r="I31" s="25" t="s">
        <v>144</v>
      </c>
      <c r="J31" s="182"/>
      <c r="K31" s="182"/>
      <c r="L31" s="182"/>
      <c r="M31" s="182"/>
      <c r="N31" s="182"/>
      <c r="O31" s="183"/>
    </row>
    <row r="32" spans="1:15" s="17" customFormat="1" ht="18" customHeight="1">
      <c r="B32" s="169"/>
      <c r="C32" s="173"/>
      <c r="D32" s="173"/>
      <c r="E32" s="173"/>
      <c r="F32" s="173"/>
      <c r="G32" s="173"/>
      <c r="H32" s="174"/>
      <c r="I32" s="26" t="s">
        <v>145</v>
      </c>
      <c r="J32" s="180"/>
      <c r="K32" s="180"/>
      <c r="L32" s="180"/>
      <c r="M32" s="180"/>
      <c r="N32" s="180"/>
      <c r="O32" s="181"/>
    </row>
    <row r="33" spans="2:15" s="17" customFormat="1" ht="18" customHeight="1">
      <c r="B33" s="170" t="s">
        <v>147</v>
      </c>
      <c r="C33" s="171"/>
      <c r="D33" s="171"/>
      <c r="E33" s="171"/>
      <c r="F33" s="171"/>
      <c r="G33" s="171"/>
      <c r="H33" s="172"/>
      <c r="I33" s="25" t="s">
        <v>144</v>
      </c>
      <c r="J33" s="182"/>
      <c r="K33" s="182"/>
      <c r="L33" s="182"/>
      <c r="M33" s="182"/>
      <c r="N33" s="182"/>
      <c r="O33" s="183"/>
    </row>
    <row r="34" spans="2:15" s="17" customFormat="1" ht="18" customHeight="1">
      <c r="B34" s="169"/>
      <c r="C34" s="173"/>
      <c r="D34" s="173"/>
      <c r="E34" s="173"/>
      <c r="F34" s="173"/>
      <c r="G34" s="173"/>
      <c r="H34" s="174"/>
      <c r="I34" s="26" t="s">
        <v>145</v>
      </c>
      <c r="J34" s="180"/>
      <c r="K34" s="180"/>
      <c r="L34" s="180"/>
      <c r="M34" s="180"/>
      <c r="N34" s="180"/>
      <c r="O34" s="181"/>
    </row>
    <row r="35" spans="2:15" s="17" customFormat="1" ht="18" customHeight="1">
      <c r="B35" s="170" t="s">
        <v>100</v>
      </c>
      <c r="C35" s="171"/>
      <c r="D35" s="171"/>
      <c r="E35" s="171"/>
      <c r="F35" s="171"/>
      <c r="G35" s="171"/>
      <c r="H35" s="172"/>
      <c r="I35" s="27" t="s">
        <v>144</v>
      </c>
      <c r="J35" s="182"/>
      <c r="K35" s="182"/>
      <c r="L35" s="182"/>
      <c r="M35" s="182"/>
      <c r="N35" s="182"/>
      <c r="O35" s="183"/>
    </row>
    <row r="36" spans="2:15" s="17" customFormat="1" ht="18" customHeight="1">
      <c r="B36" s="175"/>
      <c r="C36" s="176"/>
      <c r="D36" s="176"/>
      <c r="E36" s="176"/>
      <c r="F36" s="176"/>
      <c r="G36" s="176"/>
      <c r="H36" s="177"/>
      <c r="I36" s="28" t="s">
        <v>145</v>
      </c>
      <c r="J36" s="184"/>
      <c r="K36" s="184"/>
      <c r="L36" s="184"/>
      <c r="M36" s="184"/>
      <c r="N36" s="184"/>
      <c r="O36" s="185"/>
    </row>
  </sheetData>
  <sheetProtection sheet="1" objects="1" scenarios="1"/>
  <mergeCells count="26">
    <mergeCell ref="B35:B36"/>
    <mergeCell ref="C35:H36"/>
    <mergeCell ref="J29:O29"/>
    <mergeCell ref="J30:O30"/>
    <mergeCell ref="J31:O31"/>
    <mergeCell ref="J32:O32"/>
    <mergeCell ref="J33:O33"/>
    <mergeCell ref="J34:O34"/>
    <mergeCell ref="J35:O35"/>
    <mergeCell ref="J36:O36"/>
    <mergeCell ref="C29:H30"/>
    <mergeCell ref="B29:B30"/>
    <mergeCell ref="B31:B32"/>
    <mergeCell ref="C31:H32"/>
    <mergeCell ref="B33:B34"/>
    <mergeCell ref="C33:H34"/>
    <mergeCell ref="B28:H28"/>
    <mergeCell ref="I28:O28"/>
    <mergeCell ref="B17:C17"/>
    <mergeCell ref="B18:C18"/>
    <mergeCell ref="B19:C19"/>
    <mergeCell ref="B20:C20"/>
    <mergeCell ref="B21:C21"/>
    <mergeCell ref="B22:C22"/>
    <mergeCell ref="B23:C23"/>
    <mergeCell ref="B24:C24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4:S39"/>
  <sheetViews>
    <sheetView showGridLines="0" zoomScale="85" workbookViewId="0">
      <selection activeCell="H26" sqref="H26"/>
    </sheetView>
  </sheetViews>
  <sheetFormatPr defaultRowHeight="13.5"/>
  <cols>
    <col min="1" max="16" width="8.625" style="12" customWidth="1"/>
    <col min="17" max="21" width="9.5" style="12" customWidth="1"/>
    <col min="22" max="16384" width="9" style="12"/>
  </cols>
  <sheetData>
    <row r="4" spans="1:19" ht="18.75">
      <c r="A4" s="9"/>
      <c r="B4" s="10" t="s">
        <v>161</v>
      </c>
      <c r="C4" s="10"/>
      <c r="D4" s="148">
        <f>①表紙!G31</f>
        <v>0</v>
      </c>
    </row>
    <row r="6" spans="1:19" ht="17.25">
      <c r="A6" s="13" t="s">
        <v>162</v>
      </c>
      <c r="B6" s="14" t="s">
        <v>157</v>
      </c>
      <c r="C6" s="14"/>
      <c r="D6" s="14"/>
    </row>
    <row r="7" spans="1:19" s="17" customFormat="1" ht="14.25">
      <c r="B7" s="149"/>
    </row>
    <row r="8" spans="1:19" s="17" customFormat="1" ht="14.25">
      <c r="B8" s="149"/>
    </row>
    <row r="9" spans="1:19" s="17" customFormat="1" ht="14.25">
      <c r="B9" s="149"/>
    </row>
    <row r="10" spans="1:19" s="17" customFormat="1" ht="14.25">
      <c r="B10" s="149"/>
      <c r="R10" s="150"/>
      <c r="S10" s="150"/>
    </row>
    <row r="11" spans="1:19" s="17" customFormat="1" ht="14.25">
      <c r="B11" s="149"/>
      <c r="R11" s="150"/>
      <c r="S11" s="150"/>
    </row>
    <row r="12" spans="1:19" s="17" customFormat="1" ht="14.25">
      <c r="B12" s="149"/>
      <c r="R12" s="150"/>
      <c r="S12" s="150"/>
    </row>
    <row r="13" spans="1:19" s="17" customFormat="1" ht="14.25"/>
    <row r="14" spans="1:19" s="17" customFormat="1" ht="14.25"/>
    <row r="15" spans="1:19" ht="17.25">
      <c r="A15" s="13" t="s">
        <v>163</v>
      </c>
      <c r="B15" s="14" t="s">
        <v>158</v>
      </c>
    </row>
    <row r="16" spans="1:19" s="17" customFormat="1" ht="14.25">
      <c r="B16" s="149"/>
    </row>
    <row r="17" spans="1:19" s="17" customFormat="1" ht="14.25">
      <c r="B17" s="149"/>
    </row>
    <row r="18" spans="1:19" s="17" customFormat="1" ht="14.25">
      <c r="B18" s="149"/>
    </row>
    <row r="19" spans="1:19" s="17" customFormat="1" ht="14.25">
      <c r="B19" s="149"/>
    </row>
    <row r="20" spans="1:19" s="17" customFormat="1" ht="14.25">
      <c r="B20" s="149"/>
      <c r="R20" s="150"/>
      <c r="S20" s="150"/>
    </row>
    <row r="21" spans="1:19" s="17" customFormat="1" ht="14.25">
      <c r="B21" s="149"/>
      <c r="R21" s="150"/>
      <c r="S21" s="150"/>
    </row>
    <row r="22" spans="1:19" s="14" customFormat="1" ht="17.25">
      <c r="O22" s="16"/>
    </row>
    <row r="23" spans="1:19" s="17" customFormat="1" ht="14.25"/>
    <row r="24" spans="1:19" ht="17.25">
      <c r="A24" s="13" t="s">
        <v>164</v>
      </c>
      <c r="B24" s="14" t="s">
        <v>159</v>
      </c>
    </row>
    <row r="25" spans="1:19" s="17" customFormat="1" ht="14.25">
      <c r="B25" s="149"/>
    </row>
    <row r="26" spans="1:19" s="17" customFormat="1" ht="14.25">
      <c r="B26" s="149"/>
    </row>
    <row r="27" spans="1:19" s="17" customFormat="1" ht="14.25">
      <c r="B27" s="149"/>
    </row>
    <row r="28" spans="1:19" s="17" customFormat="1" ht="14.25">
      <c r="B28" s="149"/>
      <c r="R28" s="150"/>
      <c r="S28" s="150"/>
    </row>
    <row r="29" spans="1:19" s="17" customFormat="1" ht="14.25">
      <c r="B29" s="149"/>
      <c r="R29" s="150"/>
      <c r="S29" s="150"/>
    </row>
    <row r="30" spans="1:19" s="17" customFormat="1" ht="14.25">
      <c r="B30" s="149"/>
      <c r="R30" s="150"/>
      <c r="S30" s="150"/>
    </row>
    <row r="33" spans="1:19" ht="17.25">
      <c r="A33" s="13" t="s">
        <v>163</v>
      </c>
      <c r="B33" s="14" t="s">
        <v>160</v>
      </c>
    </row>
    <row r="34" spans="1:19" s="17" customFormat="1" ht="14.25">
      <c r="B34" s="149"/>
    </row>
    <row r="35" spans="1:19" s="17" customFormat="1" ht="14.25">
      <c r="B35" s="149"/>
    </row>
    <row r="36" spans="1:19" s="17" customFormat="1" ht="14.25">
      <c r="B36" s="149"/>
    </row>
    <row r="37" spans="1:19" s="17" customFormat="1" ht="14.25">
      <c r="B37" s="149"/>
      <c r="R37" s="150"/>
      <c r="S37" s="150"/>
    </row>
    <row r="38" spans="1:19" s="17" customFormat="1" ht="14.25">
      <c r="B38" s="149"/>
      <c r="R38" s="150"/>
      <c r="S38" s="150"/>
    </row>
    <row r="39" spans="1:19" s="17" customFormat="1" ht="14.25">
      <c r="B39" s="149"/>
      <c r="R39" s="150"/>
      <c r="S39" s="150"/>
    </row>
  </sheetData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verticalDpi="0" r:id="rId1"/>
  <headerFooter alignWithMargins="0">
    <oddFooter>&amp;L&amp;8しずおか焼津信用金庫&amp;C&amp;P&amp;R&amp;6Ver.R1.07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U111"/>
  <sheetViews>
    <sheetView showGridLines="0" zoomScaleNormal="100" workbookViewId="0">
      <pane xSplit="9" ySplit="4" topLeftCell="J5" activePane="bottomRight" state="frozen"/>
      <selection activeCell="H26" sqref="H26"/>
      <selection pane="topRight" activeCell="H26" sqref="H26"/>
      <selection pane="bottomLeft" activeCell="H26" sqref="H26"/>
      <selection pane="bottomRight" activeCell="H26" sqref="H26"/>
    </sheetView>
  </sheetViews>
  <sheetFormatPr defaultRowHeight="11.25"/>
  <cols>
    <col min="1" max="1" width="14.25" style="44" customWidth="1"/>
    <col min="2" max="4" width="5.875" style="44" customWidth="1"/>
    <col min="5" max="5" width="20.5" style="47" customWidth="1"/>
    <col min="6" max="6" width="6.25" style="44" customWidth="1"/>
    <col min="7" max="21" width="5.875" style="44" customWidth="1"/>
    <col min="22" max="16384" width="9" style="44"/>
  </cols>
  <sheetData>
    <row r="1" spans="1:21">
      <c r="A1" s="44" t="s">
        <v>77</v>
      </c>
      <c r="B1" s="188" t="s">
        <v>0</v>
      </c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188"/>
      <c r="S1" s="188"/>
      <c r="U1" s="46" t="s">
        <v>101</v>
      </c>
    </row>
    <row r="2" spans="1:21">
      <c r="A2" s="95">
        <f>①表紙!G31</f>
        <v>0</v>
      </c>
      <c r="F2" s="47"/>
      <c r="M2" s="46"/>
      <c r="S2" s="48" t="s">
        <v>102</v>
      </c>
      <c r="T2" s="186"/>
      <c r="U2" s="186"/>
    </row>
    <row r="3" spans="1:21">
      <c r="B3" s="49" t="s">
        <v>103</v>
      </c>
      <c r="C3" s="96">
        <f>①表紙!I17</f>
        <v>0</v>
      </c>
      <c r="D3" s="49" t="s">
        <v>71</v>
      </c>
      <c r="F3" s="47"/>
      <c r="J3" s="49"/>
      <c r="S3" s="48" t="s">
        <v>148</v>
      </c>
      <c r="T3" s="187" t="s">
        <v>104</v>
      </c>
      <c r="U3" s="187"/>
    </row>
    <row r="4" spans="1:21">
      <c r="B4" s="46" t="s">
        <v>149</v>
      </c>
      <c r="C4" s="97">
        <f>J5</f>
        <v>0</v>
      </c>
      <c r="D4" s="46" t="s">
        <v>150</v>
      </c>
      <c r="E4" s="97">
        <f>U5</f>
        <v>0</v>
      </c>
      <c r="F4" s="50"/>
      <c r="G4" s="48"/>
      <c r="H4" s="45"/>
      <c r="I4" s="46"/>
      <c r="J4" s="49"/>
      <c r="K4" s="44" t="s">
        <v>105</v>
      </c>
      <c r="Q4" s="51"/>
      <c r="U4" s="46" t="s">
        <v>2</v>
      </c>
    </row>
    <row r="5" spans="1:21" s="59" customFormat="1">
      <c r="A5" s="52" t="s">
        <v>106</v>
      </c>
      <c r="B5" s="53" t="s">
        <v>3</v>
      </c>
      <c r="C5" s="54" t="s">
        <v>107</v>
      </c>
      <c r="D5" s="55" t="s">
        <v>85</v>
      </c>
      <c r="E5" s="56" t="s">
        <v>108</v>
      </c>
      <c r="F5" s="53" t="s">
        <v>4</v>
      </c>
      <c r="G5" s="54" t="s">
        <v>5</v>
      </c>
      <c r="H5" s="57" t="s">
        <v>6</v>
      </c>
      <c r="I5" s="55" t="s">
        <v>85</v>
      </c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</row>
    <row r="6" spans="1:21" s="59" customFormat="1">
      <c r="A6" s="60" t="s">
        <v>139</v>
      </c>
      <c r="B6" s="61"/>
      <c r="C6" s="98">
        <f t="shared" ref="C6:C37" si="0">B6/12</f>
        <v>0</v>
      </c>
      <c r="D6" s="99" t="e">
        <f t="shared" ref="D6:D37" si="1">B6/B$11</f>
        <v>#DIV/0!</v>
      </c>
      <c r="E6" s="64"/>
      <c r="F6" s="102">
        <f t="shared" ref="F6:F37" si="2">SUM(J6:U6)</f>
        <v>0</v>
      </c>
      <c r="G6" s="103" t="e">
        <f t="shared" ref="G6:G37" si="3">(F6/B6)-1</f>
        <v>#DIV/0!</v>
      </c>
      <c r="H6" s="104">
        <f t="shared" ref="H6:H37" si="4">F6/12</f>
        <v>0</v>
      </c>
      <c r="I6" s="99" t="e">
        <f t="shared" ref="I6:I37" si="5">F6/F$11</f>
        <v>#DIV/0!</v>
      </c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</row>
    <row r="7" spans="1:21" s="59" customFormat="1">
      <c r="A7" s="60" t="s">
        <v>109</v>
      </c>
      <c r="B7" s="61"/>
      <c r="C7" s="98">
        <f t="shared" si="0"/>
        <v>0</v>
      </c>
      <c r="D7" s="99" t="e">
        <f t="shared" si="1"/>
        <v>#DIV/0!</v>
      </c>
      <c r="E7" s="64"/>
      <c r="F7" s="102">
        <f t="shared" si="2"/>
        <v>0</v>
      </c>
      <c r="G7" s="103" t="e">
        <f t="shared" si="3"/>
        <v>#DIV/0!</v>
      </c>
      <c r="H7" s="104">
        <f t="shared" si="4"/>
        <v>0</v>
      </c>
      <c r="I7" s="99" t="e">
        <f t="shared" si="5"/>
        <v>#DIV/0!</v>
      </c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</row>
    <row r="8" spans="1:21" s="59" customFormat="1">
      <c r="A8" s="60" t="s">
        <v>110</v>
      </c>
      <c r="B8" s="61"/>
      <c r="C8" s="98">
        <f t="shared" si="0"/>
        <v>0</v>
      </c>
      <c r="D8" s="99" t="e">
        <f t="shared" si="1"/>
        <v>#DIV/0!</v>
      </c>
      <c r="E8" s="64"/>
      <c r="F8" s="102">
        <f t="shared" si="2"/>
        <v>0</v>
      </c>
      <c r="G8" s="103" t="e">
        <f t="shared" si="3"/>
        <v>#DIV/0!</v>
      </c>
      <c r="H8" s="104">
        <f t="shared" si="4"/>
        <v>0</v>
      </c>
      <c r="I8" s="99" t="e">
        <f t="shared" si="5"/>
        <v>#DIV/0!</v>
      </c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</row>
    <row r="9" spans="1:21" s="59" customFormat="1" hidden="1">
      <c r="A9" s="60" t="s">
        <v>111</v>
      </c>
      <c r="B9" s="61"/>
      <c r="C9" s="98">
        <f t="shared" si="0"/>
        <v>0</v>
      </c>
      <c r="D9" s="99" t="e">
        <f t="shared" si="1"/>
        <v>#DIV/0!</v>
      </c>
      <c r="E9" s="64"/>
      <c r="F9" s="102">
        <f t="shared" si="2"/>
        <v>0</v>
      </c>
      <c r="G9" s="103" t="e">
        <f t="shared" si="3"/>
        <v>#DIV/0!</v>
      </c>
      <c r="H9" s="104">
        <f t="shared" si="4"/>
        <v>0</v>
      </c>
      <c r="I9" s="99" t="e">
        <f t="shared" si="5"/>
        <v>#DIV/0!</v>
      </c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</row>
    <row r="10" spans="1:21" s="59" customFormat="1" hidden="1">
      <c r="A10" s="60" t="s">
        <v>112</v>
      </c>
      <c r="B10" s="61"/>
      <c r="C10" s="98">
        <f t="shared" si="0"/>
        <v>0</v>
      </c>
      <c r="D10" s="99" t="e">
        <f t="shared" si="1"/>
        <v>#DIV/0!</v>
      </c>
      <c r="E10" s="64"/>
      <c r="F10" s="102">
        <f t="shared" si="2"/>
        <v>0</v>
      </c>
      <c r="G10" s="103" t="e">
        <f t="shared" si="3"/>
        <v>#DIV/0!</v>
      </c>
      <c r="H10" s="104">
        <f t="shared" si="4"/>
        <v>0</v>
      </c>
      <c r="I10" s="99" t="e">
        <f t="shared" si="5"/>
        <v>#DIV/0!</v>
      </c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</row>
    <row r="11" spans="1:21" s="59" customFormat="1">
      <c r="A11" s="68" t="s">
        <v>7</v>
      </c>
      <c r="B11" s="105">
        <f>SUM(B6:B10)</f>
        <v>0</v>
      </c>
      <c r="C11" s="100">
        <f t="shared" si="0"/>
        <v>0</v>
      </c>
      <c r="D11" s="101" t="e">
        <f t="shared" si="1"/>
        <v>#DIV/0!</v>
      </c>
      <c r="E11" s="69"/>
      <c r="F11" s="105">
        <f t="shared" si="2"/>
        <v>0</v>
      </c>
      <c r="G11" s="106" t="e">
        <f t="shared" si="3"/>
        <v>#DIV/0!</v>
      </c>
      <c r="H11" s="107">
        <f t="shared" si="4"/>
        <v>0</v>
      </c>
      <c r="I11" s="101" t="e">
        <f t="shared" si="5"/>
        <v>#DIV/0!</v>
      </c>
      <c r="J11" s="108">
        <f t="shared" ref="J11:U11" si="6">SUM(J6:J10)</f>
        <v>0</v>
      </c>
      <c r="K11" s="108">
        <f t="shared" si="6"/>
        <v>0</v>
      </c>
      <c r="L11" s="108">
        <f t="shared" si="6"/>
        <v>0</v>
      </c>
      <c r="M11" s="108">
        <f t="shared" si="6"/>
        <v>0</v>
      </c>
      <c r="N11" s="108">
        <f t="shared" si="6"/>
        <v>0</v>
      </c>
      <c r="O11" s="108">
        <f t="shared" si="6"/>
        <v>0</v>
      </c>
      <c r="P11" s="108">
        <f t="shared" si="6"/>
        <v>0</v>
      </c>
      <c r="Q11" s="108">
        <f t="shared" si="6"/>
        <v>0</v>
      </c>
      <c r="R11" s="108">
        <f t="shared" si="6"/>
        <v>0</v>
      </c>
      <c r="S11" s="108">
        <f t="shared" si="6"/>
        <v>0</v>
      </c>
      <c r="T11" s="108">
        <f t="shared" si="6"/>
        <v>0</v>
      </c>
      <c r="U11" s="108">
        <f t="shared" si="6"/>
        <v>0</v>
      </c>
    </row>
    <row r="12" spans="1:21" s="59" customFormat="1" hidden="1">
      <c r="A12" s="60" t="s">
        <v>8</v>
      </c>
      <c r="B12" s="61"/>
      <c r="C12" s="98">
        <f t="shared" si="0"/>
        <v>0</v>
      </c>
      <c r="D12" s="99" t="e">
        <f t="shared" si="1"/>
        <v>#DIV/0!</v>
      </c>
      <c r="E12" s="64"/>
      <c r="F12" s="102">
        <f t="shared" si="2"/>
        <v>0</v>
      </c>
      <c r="G12" s="103" t="e">
        <f t="shared" si="3"/>
        <v>#DIV/0!</v>
      </c>
      <c r="H12" s="104">
        <f t="shared" si="4"/>
        <v>0</v>
      </c>
      <c r="I12" s="99" t="e">
        <f t="shared" si="5"/>
        <v>#DIV/0!</v>
      </c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</row>
    <row r="13" spans="1:21" s="59" customFormat="1" hidden="1">
      <c r="A13" s="60" t="s">
        <v>9</v>
      </c>
      <c r="B13" s="61"/>
      <c r="C13" s="98">
        <f t="shared" si="0"/>
        <v>0</v>
      </c>
      <c r="D13" s="99" t="e">
        <f t="shared" si="1"/>
        <v>#DIV/0!</v>
      </c>
      <c r="E13" s="64"/>
      <c r="F13" s="102">
        <f t="shared" si="2"/>
        <v>0</v>
      </c>
      <c r="G13" s="103" t="e">
        <f t="shared" si="3"/>
        <v>#DIV/0!</v>
      </c>
      <c r="H13" s="104">
        <f t="shared" si="4"/>
        <v>0</v>
      </c>
      <c r="I13" s="99" t="e">
        <f t="shared" si="5"/>
        <v>#DIV/0!</v>
      </c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</row>
    <row r="14" spans="1:21" s="59" customFormat="1">
      <c r="A14" s="60" t="s">
        <v>10</v>
      </c>
      <c r="B14" s="61"/>
      <c r="C14" s="98">
        <f t="shared" si="0"/>
        <v>0</v>
      </c>
      <c r="D14" s="99" t="e">
        <f t="shared" si="1"/>
        <v>#DIV/0!</v>
      </c>
      <c r="E14" s="64"/>
      <c r="F14" s="102">
        <f t="shared" si="2"/>
        <v>0</v>
      </c>
      <c r="G14" s="103" t="e">
        <f t="shared" si="3"/>
        <v>#DIV/0!</v>
      </c>
      <c r="H14" s="104">
        <f t="shared" si="4"/>
        <v>0</v>
      </c>
      <c r="I14" s="99" t="e">
        <f t="shared" si="5"/>
        <v>#DIV/0!</v>
      </c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</row>
    <row r="15" spans="1:21" s="59" customFormat="1" hidden="1">
      <c r="A15" s="60"/>
      <c r="B15" s="61"/>
      <c r="C15" s="62"/>
      <c r="D15" s="63"/>
      <c r="E15" s="64"/>
      <c r="F15" s="61"/>
      <c r="G15" s="65"/>
      <c r="H15" s="66"/>
      <c r="I15" s="63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</row>
    <row r="16" spans="1:21" s="59" customFormat="1">
      <c r="A16" s="60" t="s">
        <v>11</v>
      </c>
      <c r="B16" s="61"/>
      <c r="C16" s="98">
        <f t="shared" si="0"/>
        <v>0</v>
      </c>
      <c r="D16" s="99" t="e">
        <f t="shared" si="1"/>
        <v>#DIV/0!</v>
      </c>
      <c r="E16" s="64"/>
      <c r="F16" s="102">
        <f t="shared" si="2"/>
        <v>0</v>
      </c>
      <c r="G16" s="103" t="e">
        <f t="shared" si="3"/>
        <v>#DIV/0!</v>
      </c>
      <c r="H16" s="104">
        <f t="shared" si="4"/>
        <v>0</v>
      </c>
      <c r="I16" s="99" t="e">
        <f t="shared" si="5"/>
        <v>#DIV/0!</v>
      </c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</row>
    <row r="17" spans="1:21" s="59" customFormat="1" hidden="1">
      <c r="A17" s="60" t="s">
        <v>12</v>
      </c>
      <c r="B17" s="61"/>
      <c r="C17" s="98">
        <f t="shared" si="0"/>
        <v>0</v>
      </c>
      <c r="D17" s="99" t="e">
        <f t="shared" si="1"/>
        <v>#DIV/0!</v>
      </c>
      <c r="E17" s="64"/>
      <c r="F17" s="102">
        <f t="shared" si="2"/>
        <v>0</v>
      </c>
      <c r="G17" s="103" t="e">
        <f t="shared" si="3"/>
        <v>#DIV/0!</v>
      </c>
      <c r="H17" s="104">
        <f t="shared" si="4"/>
        <v>0</v>
      </c>
      <c r="I17" s="99" t="e">
        <f t="shared" si="5"/>
        <v>#DIV/0!</v>
      </c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</row>
    <row r="18" spans="1:21" s="59" customFormat="1" hidden="1">
      <c r="A18" s="70"/>
      <c r="B18" s="71"/>
      <c r="C18" s="72"/>
      <c r="D18" s="73"/>
      <c r="E18" s="74"/>
      <c r="F18" s="71"/>
      <c r="G18" s="75"/>
      <c r="H18" s="76"/>
      <c r="I18" s="73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</row>
    <row r="19" spans="1:21" s="59" customFormat="1">
      <c r="A19" s="60" t="s">
        <v>13</v>
      </c>
      <c r="B19" s="61"/>
      <c r="C19" s="98">
        <f t="shared" si="0"/>
        <v>0</v>
      </c>
      <c r="D19" s="99" t="e">
        <f t="shared" si="1"/>
        <v>#DIV/0!</v>
      </c>
      <c r="E19" s="64"/>
      <c r="F19" s="102">
        <f t="shared" si="2"/>
        <v>0</v>
      </c>
      <c r="G19" s="103" t="e">
        <f t="shared" si="3"/>
        <v>#DIV/0!</v>
      </c>
      <c r="H19" s="104">
        <f t="shared" si="4"/>
        <v>0</v>
      </c>
      <c r="I19" s="99" t="e">
        <f t="shared" si="5"/>
        <v>#DIV/0!</v>
      </c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</row>
    <row r="20" spans="1:21" s="59" customFormat="1" hidden="1">
      <c r="A20" s="60"/>
      <c r="B20" s="61"/>
      <c r="C20" s="62"/>
      <c r="D20" s="63"/>
      <c r="E20" s="64"/>
      <c r="F20" s="61"/>
      <c r="G20" s="65"/>
      <c r="H20" s="66"/>
      <c r="I20" s="63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</row>
    <row r="21" spans="1:21" s="59" customFormat="1">
      <c r="A21" s="70" t="s">
        <v>14</v>
      </c>
      <c r="B21" s="111">
        <f>B14+B15+B16+B18-B19-B20</f>
        <v>0</v>
      </c>
      <c r="C21" s="109">
        <f>B21/12</f>
        <v>0</v>
      </c>
      <c r="D21" s="110" t="e">
        <f t="shared" si="1"/>
        <v>#DIV/0!</v>
      </c>
      <c r="E21" s="74"/>
      <c r="F21" s="111">
        <f>SUM(J21:U21)</f>
        <v>0</v>
      </c>
      <c r="G21" s="112" t="e">
        <f t="shared" si="3"/>
        <v>#DIV/0!</v>
      </c>
      <c r="H21" s="113">
        <f>F21/12</f>
        <v>0</v>
      </c>
      <c r="I21" s="110" t="e">
        <f t="shared" si="5"/>
        <v>#DIV/0!</v>
      </c>
      <c r="J21" s="114">
        <f>J14+J16-J19</f>
        <v>0</v>
      </c>
      <c r="K21" s="114">
        <f t="shared" ref="K21:U21" si="7">K14+K16-K19</f>
        <v>0</v>
      </c>
      <c r="L21" s="114">
        <f t="shared" si="7"/>
        <v>0</v>
      </c>
      <c r="M21" s="114">
        <f t="shared" si="7"/>
        <v>0</v>
      </c>
      <c r="N21" s="114">
        <f t="shared" si="7"/>
        <v>0</v>
      </c>
      <c r="O21" s="114">
        <f t="shared" si="7"/>
        <v>0</v>
      </c>
      <c r="P21" s="114">
        <f t="shared" si="7"/>
        <v>0</v>
      </c>
      <c r="Q21" s="114">
        <f t="shared" si="7"/>
        <v>0</v>
      </c>
      <c r="R21" s="114">
        <f t="shared" si="7"/>
        <v>0</v>
      </c>
      <c r="S21" s="114">
        <f t="shared" si="7"/>
        <v>0</v>
      </c>
      <c r="T21" s="114">
        <f t="shared" si="7"/>
        <v>0</v>
      </c>
      <c r="U21" s="114">
        <f t="shared" si="7"/>
        <v>0</v>
      </c>
    </row>
    <row r="22" spans="1:21" s="59" customFormat="1">
      <c r="A22" s="68" t="s">
        <v>15</v>
      </c>
      <c r="B22" s="105">
        <f>B11-B21</f>
        <v>0</v>
      </c>
      <c r="C22" s="100">
        <f t="shared" si="0"/>
        <v>0</v>
      </c>
      <c r="D22" s="101" t="e">
        <f t="shared" si="1"/>
        <v>#DIV/0!</v>
      </c>
      <c r="E22" s="69"/>
      <c r="F22" s="105">
        <f t="shared" si="2"/>
        <v>0</v>
      </c>
      <c r="G22" s="106" t="e">
        <f t="shared" si="3"/>
        <v>#DIV/0!</v>
      </c>
      <c r="H22" s="107">
        <f t="shared" si="4"/>
        <v>0</v>
      </c>
      <c r="I22" s="101" t="e">
        <f t="shared" si="5"/>
        <v>#DIV/0!</v>
      </c>
      <c r="J22" s="108">
        <f>J11-J21</f>
        <v>0</v>
      </c>
      <c r="K22" s="108">
        <f t="shared" ref="K22:U22" si="8">K11-K21</f>
        <v>0</v>
      </c>
      <c r="L22" s="108">
        <f t="shared" si="8"/>
        <v>0</v>
      </c>
      <c r="M22" s="108">
        <f t="shared" si="8"/>
        <v>0</v>
      </c>
      <c r="N22" s="108">
        <f t="shared" si="8"/>
        <v>0</v>
      </c>
      <c r="O22" s="108">
        <f t="shared" si="8"/>
        <v>0</v>
      </c>
      <c r="P22" s="108">
        <f t="shared" si="8"/>
        <v>0</v>
      </c>
      <c r="Q22" s="108">
        <f t="shared" si="8"/>
        <v>0</v>
      </c>
      <c r="R22" s="108">
        <f t="shared" si="8"/>
        <v>0</v>
      </c>
      <c r="S22" s="108">
        <f t="shared" si="8"/>
        <v>0</v>
      </c>
      <c r="T22" s="108">
        <f t="shared" si="8"/>
        <v>0</v>
      </c>
      <c r="U22" s="108">
        <f t="shared" si="8"/>
        <v>0</v>
      </c>
    </row>
    <row r="23" spans="1:21" s="59" customFormat="1">
      <c r="A23" s="70" t="s">
        <v>16</v>
      </c>
      <c r="B23" s="111">
        <f>B109</f>
        <v>0</v>
      </c>
      <c r="C23" s="109">
        <f t="shared" si="0"/>
        <v>0</v>
      </c>
      <c r="D23" s="110" t="e">
        <f t="shared" si="1"/>
        <v>#DIV/0!</v>
      </c>
      <c r="E23" s="74"/>
      <c r="F23" s="111">
        <f t="shared" si="2"/>
        <v>0</v>
      </c>
      <c r="G23" s="112" t="e">
        <f t="shared" si="3"/>
        <v>#DIV/0!</v>
      </c>
      <c r="H23" s="113">
        <f t="shared" si="4"/>
        <v>0</v>
      </c>
      <c r="I23" s="110" t="e">
        <f t="shared" si="5"/>
        <v>#DIV/0!</v>
      </c>
      <c r="J23" s="114">
        <f t="shared" ref="J23:U23" si="9">J109</f>
        <v>0</v>
      </c>
      <c r="K23" s="114">
        <f t="shared" si="9"/>
        <v>0</v>
      </c>
      <c r="L23" s="114">
        <f t="shared" si="9"/>
        <v>0</v>
      </c>
      <c r="M23" s="114">
        <f t="shared" si="9"/>
        <v>0</v>
      </c>
      <c r="N23" s="114">
        <f t="shared" si="9"/>
        <v>0</v>
      </c>
      <c r="O23" s="114">
        <f t="shared" si="9"/>
        <v>0</v>
      </c>
      <c r="P23" s="114">
        <f t="shared" si="9"/>
        <v>0</v>
      </c>
      <c r="Q23" s="114">
        <f t="shared" si="9"/>
        <v>0</v>
      </c>
      <c r="R23" s="114">
        <f t="shared" si="9"/>
        <v>0</v>
      </c>
      <c r="S23" s="114">
        <f t="shared" si="9"/>
        <v>0</v>
      </c>
      <c r="T23" s="114">
        <f t="shared" si="9"/>
        <v>0</v>
      </c>
      <c r="U23" s="114">
        <f t="shared" si="9"/>
        <v>0</v>
      </c>
    </row>
    <row r="24" spans="1:21" s="59" customFormat="1">
      <c r="A24" s="68" t="s">
        <v>17</v>
      </c>
      <c r="B24" s="105">
        <f>B22-B23</f>
        <v>0</v>
      </c>
      <c r="C24" s="100">
        <f t="shared" si="0"/>
        <v>0</v>
      </c>
      <c r="D24" s="101" t="e">
        <f t="shared" si="1"/>
        <v>#DIV/0!</v>
      </c>
      <c r="E24" s="69"/>
      <c r="F24" s="105">
        <f t="shared" si="2"/>
        <v>0</v>
      </c>
      <c r="G24" s="106" t="e">
        <f t="shared" si="3"/>
        <v>#DIV/0!</v>
      </c>
      <c r="H24" s="107">
        <f t="shared" si="4"/>
        <v>0</v>
      </c>
      <c r="I24" s="101" t="e">
        <f t="shared" si="5"/>
        <v>#DIV/0!</v>
      </c>
      <c r="J24" s="108">
        <f t="shared" ref="J24:U24" si="10">J22-J23</f>
        <v>0</v>
      </c>
      <c r="K24" s="108">
        <f t="shared" si="10"/>
        <v>0</v>
      </c>
      <c r="L24" s="108">
        <f t="shared" si="10"/>
        <v>0</v>
      </c>
      <c r="M24" s="108">
        <f t="shared" si="10"/>
        <v>0</v>
      </c>
      <c r="N24" s="108">
        <f t="shared" si="10"/>
        <v>0</v>
      </c>
      <c r="O24" s="108">
        <f t="shared" si="10"/>
        <v>0</v>
      </c>
      <c r="P24" s="108">
        <f t="shared" si="10"/>
        <v>0</v>
      </c>
      <c r="Q24" s="108">
        <f t="shared" si="10"/>
        <v>0</v>
      </c>
      <c r="R24" s="108">
        <f t="shared" si="10"/>
        <v>0</v>
      </c>
      <c r="S24" s="108">
        <f t="shared" si="10"/>
        <v>0</v>
      </c>
      <c r="T24" s="108">
        <f t="shared" si="10"/>
        <v>0</v>
      </c>
      <c r="U24" s="108">
        <f t="shared" si="10"/>
        <v>0</v>
      </c>
    </row>
    <row r="25" spans="1:21" s="59" customFormat="1">
      <c r="A25" s="60" t="s">
        <v>113</v>
      </c>
      <c r="B25" s="61"/>
      <c r="C25" s="98">
        <f t="shared" si="0"/>
        <v>0</v>
      </c>
      <c r="D25" s="99" t="e">
        <f t="shared" si="1"/>
        <v>#DIV/0!</v>
      </c>
      <c r="E25" s="64"/>
      <c r="F25" s="102">
        <f t="shared" si="2"/>
        <v>0</v>
      </c>
      <c r="G25" s="103" t="e">
        <f t="shared" si="3"/>
        <v>#DIV/0!</v>
      </c>
      <c r="H25" s="104">
        <f t="shared" si="4"/>
        <v>0</v>
      </c>
      <c r="I25" s="99" t="e">
        <f t="shared" si="5"/>
        <v>#DIV/0!</v>
      </c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</row>
    <row r="26" spans="1:21" s="59" customFormat="1">
      <c r="A26" s="60" t="s">
        <v>18</v>
      </c>
      <c r="B26" s="61"/>
      <c r="C26" s="98">
        <f t="shared" si="0"/>
        <v>0</v>
      </c>
      <c r="D26" s="99" t="e">
        <f t="shared" si="1"/>
        <v>#DIV/0!</v>
      </c>
      <c r="E26" s="64"/>
      <c r="F26" s="102">
        <f t="shared" si="2"/>
        <v>0</v>
      </c>
      <c r="G26" s="103" t="e">
        <f t="shared" si="3"/>
        <v>#DIV/0!</v>
      </c>
      <c r="H26" s="104">
        <f t="shared" si="4"/>
        <v>0</v>
      </c>
      <c r="I26" s="99" t="e">
        <f t="shared" si="5"/>
        <v>#DIV/0!</v>
      </c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</row>
    <row r="27" spans="1:21" s="59" customFormat="1">
      <c r="A27" s="60" t="s">
        <v>19</v>
      </c>
      <c r="B27" s="61"/>
      <c r="C27" s="98">
        <f t="shared" si="0"/>
        <v>0</v>
      </c>
      <c r="D27" s="99" t="e">
        <f t="shared" si="1"/>
        <v>#DIV/0!</v>
      </c>
      <c r="E27" s="64"/>
      <c r="F27" s="102">
        <f t="shared" si="2"/>
        <v>0</v>
      </c>
      <c r="G27" s="103" t="e">
        <f t="shared" si="3"/>
        <v>#DIV/0!</v>
      </c>
      <c r="H27" s="104">
        <f t="shared" si="4"/>
        <v>0</v>
      </c>
      <c r="I27" s="99" t="e">
        <f t="shared" si="5"/>
        <v>#DIV/0!</v>
      </c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</row>
    <row r="28" spans="1:21" s="59" customFormat="1" hidden="1">
      <c r="A28" s="60" t="s">
        <v>20</v>
      </c>
      <c r="B28" s="61"/>
      <c r="C28" s="98">
        <f t="shared" si="0"/>
        <v>0</v>
      </c>
      <c r="D28" s="99" t="e">
        <f t="shared" si="1"/>
        <v>#DIV/0!</v>
      </c>
      <c r="E28" s="64"/>
      <c r="F28" s="102">
        <f t="shared" si="2"/>
        <v>0</v>
      </c>
      <c r="G28" s="103" t="e">
        <f t="shared" si="3"/>
        <v>#DIV/0!</v>
      </c>
      <c r="H28" s="104">
        <f t="shared" si="4"/>
        <v>0</v>
      </c>
      <c r="I28" s="99" t="e">
        <f t="shared" si="5"/>
        <v>#DIV/0!</v>
      </c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</row>
    <row r="29" spans="1:21" s="59" customFormat="1" hidden="1">
      <c r="A29" s="60" t="s">
        <v>21</v>
      </c>
      <c r="B29" s="61"/>
      <c r="C29" s="98">
        <f t="shared" si="0"/>
        <v>0</v>
      </c>
      <c r="D29" s="99" t="e">
        <f t="shared" si="1"/>
        <v>#DIV/0!</v>
      </c>
      <c r="E29" s="64"/>
      <c r="F29" s="102">
        <f t="shared" si="2"/>
        <v>0</v>
      </c>
      <c r="G29" s="103" t="e">
        <f t="shared" si="3"/>
        <v>#DIV/0!</v>
      </c>
      <c r="H29" s="104">
        <f t="shared" si="4"/>
        <v>0</v>
      </c>
      <c r="I29" s="99" t="e">
        <f t="shared" si="5"/>
        <v>#DIV/0!</v>
      </c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</row>
    <row r="30" spans="1:21" s="59" customFormat="1">
      <c r="A30" s="70" t="s">
        <v>22</v>
      </c>
      <c r="B30" s="111">
        <f>SUM(B25:B29)</f>
        <v>0</v>
      </c>
      <c r="C30" s="109">
        <f t="shared" si="0"/>
        <v>0</v>
      </c>
      <c r="D30" s="110" t="e">
        <f t="shared" si="1"/>
        <v>#DIV/0!</v>
      </c>
      <c r="E30" s="74"/>
      <c r="F30" s="111">
        <f t="shared" si="2"/>
        <v>0</v>
      </c>
      <c r="G30" s="112" t="e">
        <f t="shared" si="3"/>
        <v>#DIV/0!</v>
      </c>
      <c r="H30" s="113">
        <f t="shared" si="4"/>
        <v>0</v>
      </c>
      <c r="I30" s="110" t="e">
        <f t="shared" si="5"/>
        <v>#DIV/0!</v>
      </c>
      <c r="J30" s="114">
        <f t="shared" ref="J30:U30" si="11">SUM(J25:J29)</f>
        <v>0</v>
      </c>
      <c r="K30" s="114">
        <f t="shared" si="11"/>
        <v>0</v>
      </c>
      <c r="L30" s="114">
        <f t="shared" si="11"/>
        <v>0</v>
      </c>
      <c r="M30" s="114">
        <f t="shared" si="11"/>
        <v>0</v>
      </c>
      <c r="N30" s="114">
        <f t="shared" si="11"/>
        <v>0</v>
      </c>
      <c r="O30" s="114">
        <f t="shared" si="11"/>
        <v>0</v>
      </c>
      <c r="P30" s="114">
        <f t="shared" si="11"/>
        <v>0</v>
      </c>
      <c r="Q30" s="114">
        <f t="shared" si="11"/>
        <v>0</v>
      </c>
      <c r="R30" s="114">
        <f t="shared" si="11"/>
        <v>0</v>
      </c>
      <c r="S30" s="114">
        <f t="shared" si="11"/>
        <v>0</v>
      </c>
      <c r="T30" s="114">
        <f t="shared" si="11"/>
        <v>0</v>
      </c>
      <c r="U30" s="114">
        <f t="shared" si="11"/>
        <v>0</v>
      </c>
    </row>
    <row r="31" spans="1:21" s="59" customFormat="1">
      <c r="A31" s="60" t="s">
        <v>23</v>
      </c>
      <c r="B31" s="61"/>
      <c r="C31" s="98">
        <f t="shared" si="0"/>
        <v>0</v>
      </c>
      <c r="D31" s="99" t="e">
        <f t="shared" si="1"/>
        <v>#DIV/0!</v>
      </c>
      <c r="E31" s="64"/>
      <c r="F31" s="102">
        <f t="shared" si="2"/>
        <v>0</v>
      </c>
      <c r="G31" s="103" t="e">
        <f t="shared" si="3"/>
        <v>#DIV/0!</v>
      </c>
      <c r="H31" s="104">
        <f t="shared" si="4"/>
        <v>0</v>
      </c>
      <c r="I31" s="99" t="e">
        <f t="shared" si="5"/>
        <v>#DIV/0!</v>
      </c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</row>
    <row r="32" spans="1:21" s="59" customFormat="1">
      <c r="A32" s="60" t="s">
        <v>24</v>
      </c>
      <c r="B32" s="61"/>
      <c r="C32" s="98">
        <f t="shared" si="0"/>
        <v>0</v>
      </c>
      <c r="D32" s="99" t="e">
        <f t="shared" si="1"/>
        <v>#DIV/0!</v>
      </c>
      <c r="E32" s="64"/>
      <c r="F32" s="102">
        <f t="shared" si="2"/>
        <v>0</v>
      </c>
      <c r="G32" s="115" t="e">
        <f t="shared" si="3"/>
        <v>#DIV/0!</v>
      </c>
      <c r="H32" s="116">
        <f t="shared" si="4"/>
        <v>0</v>
      </c>
      <c r="I32" s="99" t="e">
        <f t="shared" si="5"/>
        <v>#DIV/0!</v>
      </c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</row>
    <row r="33" spans="1:21" s="59" customFormat="1" hidden="1">
      <c r="A33" s="60" t="s">
        <v>25</v>
      </c>
      <c r="B33" s="61"/>
      <c r="C33" s="98">
        <f t="shared" si="0"/>
        <v>0</v>
      </c>
      <c r="D33" s="99" t="e">
        <f t="shared" si="1"/>
        <v>#DIV/0!</v>
      </c>
      <c r="E33" s="64"/>
      <c r="F33" s="102">
        <f t="shared" si="2"/>
        <v>0</v>
      </c>
      <c r="G33" s="112" t="e">
        <f t="shared" si="3"/>
        <v>#DIV/0!</v>
      </c>
      <c r="H33" s="113">
        <f t="shared" si="4"/>
        <v>0</v>
      </c>
      <c r="I33" s="99" t="e">
        <f t="shared" si="5"/>
        <v>#DIV/0!</v>
      </c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</row>
    <row r="34" spans="1:21" s="59" customFormat="1" hidden="1">
      <c r="A34" s="60" t="s">
        <v>26</v>
      </c>
      <c r="B34" s="61"/>
      <c r="C34" s="98">
        <f t="shared" si="0"/>
        <v>0</v>
      </c>
      <c r="D34" s="99" t="e">
        <f t="shared" si="1"/>
        <v>#DIV/0!</v>
      </c>
      <c r="E34" s="64"/>
      <c r="F34" s="102">
        <f t="shared" si="2"/>
        <v>0</v>
      </c>
      <c r="G34" s="112" t="e">
        <f t="shared" si="3"/>
        <v>#DIV/0!</v>
      </c>
      <c r="H34" s="113">
        <f t="shared" si="4"/>
        <v>0</v>
      </c>
      <c r="I34" s="99" t="e">
        <f t="shared" si="5"/>
        <v>#DIV/0!</v>
      </c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</row>
    <row r="35" spans="1:21" s="59" customFormat="1" hidden="1">
      <c r="A35" s="60" t="s">
        <v>27</v>
      </c>
      <c r="B35" s="61"/>
      <c r="C35" s="98">
        <f t="shared" si="0"/>
        <v>0</v>
      </c>
      <c r="D35" s="99" t="e">
        <f t="shared" si="1"/>
        <v>#DIV/0!</v>
      </c>
      <c r="E35" s="64"/>
      <c r="F35" s="102">
        <f t="shared" si="2"/>
        <v>0</v>
      </c>
      <c r="G35" s="112" t="e">
        <f t="shared" si="3"/>
        <v>#DIV/0!</v>
      </c>
      <c r="H35" s="113">
        <f t="shared" si="4"/>
        <v>0</v>
      </c>
      <c r="I35" s="99" t="e">
        <f t="shared" si="5"/>
        <v>#DIV/0!</v>
      </c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</row>
    <row r="36" spans="1:21" s="59" customFormat="1">
      <c r="A36" s="70" t="s">
        <v>28</v>
      </c>
      <c r="B36" s="111">
        <f>SUM(B31:B35)</f>
        <v>0</v>
      </c>
      <c r="C36" s="109">
        <f t="shared" si="0"/>
        <v>0</v>
      </c>
      <c r="D36" s="110" t="e">
        <f t="shared" si="1"/>
        <v>#DIV/0!</v>
      </c>
      <c r="E36" s="74"/>
      <c r="F36" s="111">
        <f t="shared" si="2"/>
        <v>0</v>
      </c>
      <c r="G36" s="112" t="e">
        <f t="shared" si="3"/>
        <v>#DIV/0!</v>
      </c>
      <c r="H36" s="113">
        <f t="shared" si="4"/>
        <v>0</v>
      </c>
      <c r="I36" s="110" t="e">
        <f t="shared" si="5"/>
        <v>#DIV/0!</v>
      </c>
      <c r="J36" s="114">
        <f t="shared" ref="J36:U36" si="12">SUM(J31:J35)</f>
        <v>0</v>
      </c>
      <c r="K36" s="114">
        <f t="shared" si="12"/>
        <v>0</v>
      </c>
      <c r="L36" s="114">
        <f t="shared" si="12"/>
        <v>0</v>
      </c>
      <c r="M36" s="114">
        <f t="shared" si="12"/>
        <v>0</v>
      </c>
      <c r="N36" s="114">
        <f t="shared" si="12"/>
        <v>0</v>
      </c>
      <c r="O36" s="114">
        <f t="shared" si="12"/>
        <v>0</v>
      </c>
      <c r="P36" s="114">
        <f t="shared" si="12"/>
        <v>0</v>
      </c>
      <c r="Q36" s="114">
        <f t="shared" si="12"/>
        <v>0</v>
      </c>
      <c r="R36" s="114">
        <f t="shared" si="12"/>
        <v>0</v>
      </c>
      <c r="S36" s="114">
        <f t="shared" si="12"/>
        <v>0</v>
      </c>
      <c r="T36" s="114">
        <f t="shared" si="12"/>
        <v>0</v>
      </c>
      <c r="U36" s="114">
        <f t="shared" si="12"/>
        <v>0</v>
      </c>
    </row>
    <row r="37" spans="1:21" s="59" customFormat="1">
      <c r="A37" s="68" t="s">
        <v>122</v>
      </c>
      <c r="B37" s="105">
        <f>B24+B30-B36</f>
        <v>0</v>
      </c>
      <c r="C37" s="100">
        <f t="shared" si="0"/>
        <v>0</v>
      </c>
      <c r="D37" s="101" t="e">
        <f t="shared" si="1"/>
        <v>#DIV/0!</v>
      </c>
      <c r="E37" s="69"/>
      <c r="F37" s="105">
        <f t="shared" si="2"/>
        <v>0</v>
      </c>
      <c r="G37" s="106" t="e">
        <f t="shared" si="3"/>
        <v>#DIV/0!</v>
      </c>
      <c r="H37" s="107">
        <f t="shared" si="4"/>
        <v>0</v>
      </c>
      <c r="I37" s="101" t="e">
        <f t="shared" si="5"/>
        <v>#DIV/0!</v>
      </c>
      <c r="J37" s="108">
        <f t="shared" ref="J37:U37" si="13">J24+J30-J36</f>
        <v>0</v>
      </c>
      <c r="K37" s="108">
        <f t="shared" si="13"/>
        <v>0</v>
      </c>
      <c r="L37" s="108">
        <f t="shared" si="13"/>
        <v>0</v>
      </c>
      <c r="M37" s="108">
        <f t="shared" si="13"/>
        <v>0</v>
      </c>
      <c r="N37" s="108">
        <f t="shared" si="13"/>
        <v>0</v>
      </c>
      <c r="O37" s="108">
        <f t="shared" si="13"/>
        <v>0</v>
      </c>
      <c r="P37" s="108">
        <f t="shared" si="13"/>
        <v>0</v>
      </c>
      <c r="Q37" s="108">
        <f t="shared" si="13"/>
        <v>0</v>
      </c>
      <c r="R37" s="108">
        <f t="shared" si="13"/>
        <v>0</v>
      </c>
      <c r="S37" s="108">
        <f t="shared" si="13"/>
        <v>0</v>
      </c>
      <c r="T37" s="108">
        <f t="shared" si="13"/>
        <v>0</v>
      </c>
      <c r="U37" s="108">
        <f t="shared" si="13"/>
        <v>0</v>
      </c>
    </row>
    <row r="38" spans="1:21" s="82" customFormat="1">
      <c r="A38" s="78"/>
      <c r="B38" s="79"/>
      <c r="C38" s="79"/>
      <c r="D38" s="80"/>
      <c r="E38" s="81"/>
      <c r="F38" s="79"/>
      <c r="G38" s="80"/>
      <c r="H38" s="79"/>
      <c r="I38" s="80"/>
      <c r="J38" s="79"/>
      <c r="K38" s="79"/>
      <c r="L38" s="79"/>
      <c r="M38" s="79"/>
      <c r="N38" s="79"/>
      <c r="O38" s="79"/>
      <c r="P38" s="79"/>
      <c r="Q38" s="79"/>
      <c r="R38" s="79"/>
      <c r="S38" s="79"/>
      <c r="T38" s="79"/>
      <c r="U38" s="79"/>
    </row>
    <row r="39" spans="1:21" s="59" customFormat="1">
      <c r="A39" s="52" t="s">
        <v>114</v>
      </c>
      <c r="B39" s="53" t="s">
        <v>3</v>
      </c>
      <c r="C39" s="54" t="s">
        <v>115</v>
      </c>
      <c r="D39" s="55" t="s">
        <v>85</v>
      </c>
      <c r="E39" s="56" t="s">
        <v>108</v>
      </c>
      <c r="F39" s="53" t="s">
        <v>4</v>
      </c>
      <c r="G39" s="54" t="s">
        <v>5</v>
      </c>
      <c r="H39" s="57" t="s">
        <v>6</v>
      </c>
      <c r="I39" s="55" t="s">
        <v>85</v>
      </c>
      <c r="J39" s="117">
        <f>J5</f>
        <v>0</v>
      </c>
      <c r="K39" s="117">
        <f t="shared" ref="K39:U39" si="14">K5</f>
        <v>0</v>
      </c>
      <c r="L39" s="117">
        <f t="shared" si="14"/>
        <v>0</v>
      </c>
      <c r="M39" s="117">
        <f t="shared" si="14"/>
        <v>0</v>
      </c>
      <c r="N39" s="117">
        <f t="shared" si="14"/>
        <v>0</v>
      </c>
      <c r="O39" s="117">
        <f t="shared" si="14"/>
        <v>0</v>
      </c>
      <c r="P39" s="117">
        <f t="shared" si="14"/>
        <v>0</v>
      </c>
      <c r="Q39" s="117">
        <f t="shared" si="14"/>
        <v>0</v>
      </c>
      <c r="R39" s="117">
        <f t="shared" si="14"/>
        <v>0</v>
      </c>
      <c r="S39" s="117">
        <f t="shared" si="14"/>
        <v>0</v>
      </c>
      <c r="T39" s="117">
        <f t="shared" si="14"/>
        <v>0</v>
      </c>
      <c r="U39" s="117">
        <f t="shared" si="14"/>
        <v>0</v>
      </c>
    </row>
    <row r="40" spans="1:21" s="59" customFormat="1">
      <c r="A40" s="60" t="s">
        <v>116</v>
      </c>
      <c r="B40" s="102">
        <f>B98</f>
        <v>0</v>
      </c>
      <c r="C40" s="98">
        <f t="shared" ref="C40:C50" si="15">B40/12</f>
        <v>0</v>
      </c>
      <c r="D40" s="99" t="e">
        <f t="shared" ref="D40:D50" si="16">B40/B$11</f>
        <v>#DIV/0!</v>
      </c>
      <c r="E40" s="64"/>
      <c r="F40" s="102">
        <f t="shared" ref="F40:F48" si="17">SUM(J40:U40)</f>
        <v>0</v>
      </c>
      <c r="G40" s="115" t="e">
        <f t="shared" ref="G40:G50" si="18">(F40/B40)-1</f>
        <v>#DIV/0!</v>
      </c>
      <c r="H40" s="104">
        <f t="shared" ref="H40:H50" si="19">F40/12</f>
        <v>0</v>
      </c>
      <c r="I40" s="99" t="e">
        <f t="shared" ref="I40:I50" si="20">F40/F$11</f>
        <v>#DIV/0!</v>
      </c>
      <c r="J40" s="102">
        <f>J98</f>
        <v>0</v>
      </c>
      <c r="K40" s="102">
        <f>K98</f>
        <v>0</v>
      </c>
      <c r="L40" s="102">
        <f t="shared" ref="L40:U40" si="21">L98</f>
        <v>0</v>
      </c>
      <c r="M40" s="102">
        <f t="shared" si="21"/>
        <v>0</v>
      </c>
      <c r="N40" s="102">
        <f t="shared" si="21"/>
        <v>0</v>
      </c>
      <c r="O40" s="102">
        <f t="shared" si="21"/>
        <v>0</v>
      </c>
      <c r="P40" s="102">
        <f t="shared" si="21"/>
        <v>0</v>
      </c>
      <c r="Q40" s="102">
        <f t="shared" si="21"/>
        <v>0</v>
      </c>
      <c r="R40" s="102">
        <f t="shared" si="21"/>
        <v>0</v>
      </c>
      <c r="S40" s="102">
        <f t="shared" si="21"/>
        <v>0</v>
      </c>
      <c r="T40" s="102">
        <f t="shared" si="21"/>
        <v>0</v>
      </c>
      <c r="U40" s="118">
        <f t="shared" si="21"/>
        <v>0</v>
      </c>
    </row>
    <row r="41" spans="1:21" s="59" customFormat="1">
      <c r="A41" s="68" t="s">
        <v>117</v>
      </c>
      <c r="B41" s="105">
        <f>B37+B40</f>
        <v>0</v>
      </c>
      <c r="C41" s="100">
        <f t="shared" si="15"/>
        <v>0</v>
      </c>
      <c r="D41" s="101" t="e">
        <f t="shared" si="16"/>
        <v>#DIV/0!</v>
      </c>
      <c r="E41" s="69"/>
      <c r="F41" s="105">
        <f t="shared" si="17"/>
        <v>0</v>
      </c>
      <c r="G41" s="106" t="e">
        <f t="shared" si="18"/>
        <v>#DIV/0!</v>
      </c>
      <c r="H41" s="107">
        <f t="shared" si="19"/>
        <v>0</v>
      </c>
      <c r="I41" s="101" t="e">
        <f t="shared" si="20"/>
        <v>#DIV/0!</v>
      </c>
      <c r="J41" s="105">
        <f t="shared" ref="J41:U41" si="22">J37+J40</f>
        <v>0</v>
      </c>
      <c r="K41" s="105">
        <f t="shared" si="22"/>
        <v>0</v>
      </c>
      <c r="L41" s="105">
        <f t="shared" si="22"/>
        <v>0</v>
      </c>
      <c r="M41" s="105">
        <f t="shared" si="22"/>
        <v>0</v>
      </c>
      <c r="N41" s="105">
        <f t="shared" si="22"/>
        <v>0</v>
      </c>
      <c r="O41" s="105">
        <f t="shared" si="22"/>
        <v>0</v>
      </c>
      <c r="P41" s="105">
        <f t="shared" si="22"/>
        <v>0</v>
      </c>
      <c r="Q41" s="105">
        <f t="shared" si="22"/>
        <v>0</v>
      </c>
      <c r="R41" s="105">
        <f t="shared" si="22"/>
        <v>0</v>
      </c>
      <c r="S41" s="105">
        <f t="shared" si="22"/>
        <v>0</v>
      </c>
      <c r="T41" s="105">
        <f t="shared" si="22"/>
        <v>0</v>
      </c>
      <c r="U41" s="108">
        <f t="shared" si="22"/>
        <v>0</v>
      </c>
    </row>
    <row r="42" spans="1:21" s="59" customFormat="1">
      <c r="A42" s="60" t="s">
        <v>118</v>
      </c>
      <c r="B42" s="61"/>
      <c r="C42" s="98">
        <f t="shared" si="15"/>
        <v>0</v>
      </c>
      <c r="D42" s="99" t="e">
        <f t="shared" si="16"/>
        <v>#DIV/0!</v>
      </c>
      <c r="E42" s="64"/>
      <c r="F42" s="102">
        <f t="shared" si="17"/>
        <v>0</v>
      </c>
      <c r="G42" s="115" t="e">
        <f t="shared" si="18"/>
        <v>#DIV/0!</v>
      </c>
      <c r="H42" s="104">
        <f t="shared" si="19"/>
        <v>0</v>
      </c>
      <c r="I42" s="99" t="e">
        <f t="shared" si="20"/>
        <v>#DIV/0!</v>
      </c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7"/>
    </row>
    <row r="43" spans="1:21" s="59" customFormat="1">
      <c r="A43" s="60" t="s">
        <v>119</v>
      </c>
      <c r="B43" s="61"/>
      <c r="C43" s="98">
        <f t="shared" si="15"/>
        <v>0</v>
      </c>
      <c r="D43" s="99" t="e">
        <f t="shared" si="16"/>
        <v>#DIV/0!</v>
      </c>
      <c r="E43" s="64"/>
      <c r="F43" s="102">
        <f t="shared" si="17"/>
        <v>0</v>
      </c>
      <c r="G43" s="115" t="e">
        <f t="shared" si="18"/>
        <v>#DIV/0!</v>
      </c>
      <c r="H43" s="104">
        <f t="shared" si="19"/>
        <v>0</v>
      </c>
      <c r="I43" s="99" t="e">
        <f t="shared" si="20"/>
        <v>#DIV/0!</v>
      </c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7"/>
    </row>
    <row r="44" spans="1:21" s="59" customFormat="1">
      <c r="A44" s="68" t="s">
        <v>165</v>
      </c>
      <c r="B44" s="105">
        <f>SUM(B42:B43)</f>
        <v>0</v>
      </c>
      <c r="C44" s="100">
        <f t="shared" si="15"/>
        <v>0</v>
      </c>
      <c r="D44" s="101" t="e">
        <f>B44/B$11</f>
        <v>#DIV/0!</v>
      </c>
      <c r="E44" s="69"/>
      <c r="F44" s="105">
        <f>SUM(J44:U44)</f>
        <v>0</v>
      </c>
      <c r="G44" s="106" t="e">
        <f>(F44/B44)-1</f>
        <v>#DIV/0!</v>
      </c>
      <c r="H44" s="107">
        <f>F44/12</f>
        <v>0</v>
      </c>
      <c r="I44" s="101" t="e">
        <f>F44/F$11</f>
        <v>#DIV/0!</v>
      </c>
      <c r="J44" s="105">
        <f>SUM(J42:J43)</f>
        <v>0</v>
      </c>
      <c r="K44" s="105">
        <f>SUM(K42:K43)</f>
        <v>0</v>
      </c>
      <c r="L44" s="105">
        <f t="shared" ref="L44:U44" si="23">SUM(L42:L43)</f>
        <v>0</v>
      </c>
      <c r="M44" s="105">
        <f t="shared" si="23"/>
        <v>0</v>
      </c>
      <c r="N44" s="105">
        <f t="shared" si="23"/>
        <v>0</v>
      </c>
      <c r="O44" s="105">
        <f t="shared" si="23"/>
        <v>0</v>
      </c>
      <c r="P44" s="105">
        <f t="shared" si="23"/>
        <v>0</v>
      </c>
      <c r="Q44" s="105">
        <f t="shared" si="23"/>
        <v>0</v>
      </c>
      <c r="R44" s="105">
        <f t="shared" si="23"/>
        <v>0</v>
      </c>
      <c r="S44" s="105">
        <f t="shared" si="23"/>
        <v>0</v>
      </c>
      <c r="T44" s="105">
        <f t="shared" si="23"/>
        <v>0</v>
      </c>
      <c r="U44" s="108">
        <f t="shared" si="23"/>
        <v>0</v>
      </c>
    </row>
    <row r="45" spans="1:21" s="59" customFormat="1">
      <c r="A45" s="60" t="s">
        <v>120</v>
      </c>
      <c r="B45" s="61"/>
      <c r="C45" s="98">
        <f t="shared" si="15"/>
        <v>0</v>
      </c>
      <c r="D45" s="99" t="e">
        <f>B45/B$11</f>
        <v>#DIV/0!</v>
      </c>
      <c r="E45" s="64"/>
      <c r="F45" s="102">
        <f>SUM(J45:U45)</f>
        <v>0</v>
      </c>
      <c r="G45" s="115" t="e">
        <f>(F45/B45)-1</f>
        <v>#DIV/0!</v>
      </c>
      <c r="H45" s="104">
        <f>F45/12</f>
        <v>0</v>
      </c>
      <c r="I45" s="99" t="e">
        <f>F45/F$11</f>
        <v>#DIV/0!</v>
      </c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7"/>
    </row>
    <row r="46" spans="1:21" s="59" customFormat="1">
      <c r="A46" s="60" t="s">
        <v>153</v>
      </c>
      <c r="B46" s="61"/>
      <c r="C46" s="98">
        <f t="shared" si="15"/>
        <v>0</v>
      </c>
      <c r="D46" s="99" t="e">
        <f>B46/B$11</f>
        <v>#DIV/0!</v>
      </c>
      <c r="E46" s="64"/>
      <c r="F46" s="102">
        <f>SUM(J46:U46)</f>
        <v>0</v>
      </c>
      <c r="G46" s="115" t="e">
        <f>(F46/B46)-1</f>
        <v>#DIV/0!</v>
      </c>
      <c r="H46" s="104">
        <f>F46/12</f>
        <v>0</v>
      </c>
      <c r="I46" s="99" t="e">
        <f>F46/F$11</f>
        <v>#DIV/0!</v>
      </c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7"/>
    </row>
    <row r="47" spans="1:21" s="59" customFormat="1">
      <c r="A47" s="60" t="s">
        <v>154</v>
      </c>
      <c r="B47" s="61"/>
      <c r="C47" s="98">
        <f t="shared" si="15"/>
        <v>0</v>
      </c>
      <c r="D47" s="99" t="e">
        <f>B47/B$11</f>
        <v>#DIV/0!</v>
      </c>
      <c r="E47" s="64"/>
      <c r="F47" s="102">
        <f>SUM(J47:U47)</f>
        <v>0</v>
      </c>
      <c r="G47" s="115" t="e">
        <f>(F47/B47)-1</f>
        <v>#DIV/0!</v>
      </c>
      <c r="H47" s="104">
        <f>F47/12</f>
        <v>0</v>
      </c>
      <c r="I47" s="99" t="e">
        <f>F47/F$11</f>
        <v>#DIV/0!</v>
      </c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7"/>
    </row>
    <row r="48" spans="1:21" s="59" customFormat="1">
      <c r="A48" s="68" t="s">
        <v>155</v>
      </c>
      <c r="B48" s="105">
        <f>B41-B44+B45+B46+B47</f>
        <v>0</v>
      </c>
      <c r="C48" s="100">
        <f t="shared" si="15"/>
        <v>0</v>
      </c>
      <c r="D48" s="101" t="e">
        <f t="shared" si="16"/>
        <v>#DIV/0!</v>
      </c>
      <c r="E48" s="69"/>
      <c r="F48" s="105">
        <f t="shared" si="17"/>
        <v>0</v>
      </c>
      <c r="G48" s="106" t="e">
        <f t="shared" si="18"/>
        <v>#DIV/0!</v>
      </c>
      <c r="H48" s="107">
        <f t="shared" si="19"/>
        <v>0</v>
      </c>
      <c r="I48" s="101" t="e">
        <f t="shared" si="20"/>
        <v>#DIV/0!</v>
      </c>
      <c r="J48" s="105">
        <f>J41-J44+J45+J46+J47</f>
        <v>0</v>
      </c>
      <c r="K48" s="105">
        <f>K41-K44+K45+K46+K47</f>
        <v>0</v>
      </c>
      <c r="L48" s="105">
        <f t="shared" ref="L48:U48" si="24">L41-L44+L45+L46+L47</f>
        <v>0</v>
      </c>
      <c r="M48" s="105">
        <f t="shared" si="24"/>
        <v>0</v>
      </c>
      <c r="N48" s="105">
        <f t="shared" si="24"/>
        <v>0</v>
      </c>
      <c r="O48" s="105">
        <f t="shared" si="24"/>
        <v>0</v>
      </c>
      <c r="P48" s="105">
        <f t="shared" si="24"/>
        <v>0</v>
      </c>
      <c r="Q48" s="105">
        <f t="shared" si="24"/>
        <v>0</v>
      </c>
      <c r="R48" s="105">
        <f t="shared" si="24"/>
        <v>0</v>
      </c>
      <c r="S48" s="105">
        <f t="shared" si="24"/>
        <v>0</v>
      </c>
      <c r="T48" s="105">
        <f t="shared" si="24"/>
        <v>0</v>
      </c>
      <c r="U48" s="108">
        <f t="shared" si="24"/>
        <v>0</v>
      </c>
    </row>
    <row r="49" spans="1:21" s="82" customFormat="1">
      <c r="A49" s="83"/>
      <c r="B49" s="84"/>
      <c r="C49" s="84"/>
      <c r="D49" s="85"/>
      <c r="E49" s="86"/>
      <c r="F49" s="84"/>
      <c r="G49" s="87"/>
      <c r="H49" s="84"/>
      <c r="I49" s="85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</row>
    <row r="50" spans="1:21" s="59" customFormat="1">
      <c r="A50" s="88" t="s">
        <v>156</v>
      </c>
      <c r="B50" s="89"/>
      <c r="C50" s="119">
        <f t="shared" si="15"/>
        <v>0</v>
      </c>
      <c r="D50" s="120" t="e">
        <f t="shared" si="16"/>
        <v>#DIV/0!</v>
      </c>
      <c r="E50" s="90"/>
      <c r="F50" s="121">
        <f>U50</f>
        <v>0</v>
      </c>
      <c r="G50" s="122" t="e">
        <f t="shared" si="18"/>
        <v>#DIV/0!</v>
      </c>
      <c r="H50" s="123">
        <f t="shared" si="19"/>
        <v>0</v>
      </c>
      <c r="I50" s="120" t="e">
        <f t="shared" si="20"/>
        <v>#DIV/0!</v>
      </c>
      <c r="J50" s="121">
        <f>$B50+J48</f>
        <v>0</v>
      </c>
      <c r="K50" s="121">
        <f>J50+K48</f>
        <v>0</v>
      </c>
      <c r="L50" s="121">
        <f t="shared" ref="L50:U50" si="25">K50+L48</f>
        <v>0</v>
      </c>
      <c r="M50" s="121">
        <f t="shared" si="25"/>
        <v>0</v>
      </c>
      <c r="N50" s="121">
        <f t="shared" si="25"/>
        <v>0</v>
      </c>
      <c r="O50" s="121">
        <f t="shared" si="25"/>
        <v>0</v>
      </c>
      <c r="P50" s="121">
        <f t="shared" si="25"/>
        <v>0</v>
      </c>
      <c r="Q50" s="121">
        <f t="shared" si="25"/>
        <v>0</v>
      </c>
      <c r="R50" s="121">
        <f t="shared" si="25"/>
        <v>0</v>
      </c>
      <c r="S50" s="121">
        <f t="shared" si="25"/>
        <v>0</v>
      </c>
      <c r="T50" s="121">
        <f t="shared" si="25"/>
        <v>0</v>
      </c>
      <c r="U50" s="124">
        <f t="shared" si="25"/>
        <v>0</v>
      </c>
    </row>
    <row r="51" spans="1:21" s="82" customFormat="1">
      <c r="A51" s="78"/>
      <c r="B51" s="79"/>
      <c r="C51" s="79"/>
      <c r="D51" s="80"/>
      <c r="E51" s="81"/>
      <c r="F51" s="79"/>
      <c r="G51" s="80"/>
      <c r="H51" s="79"/>
      <c r="I51" s="80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</row>
    <row r="52" spans="1:21" s="82" customFormat="1">
      <c r="B52" s="91"/>
      <c r="C52" s="91"/>
      <c r="D52" s="92"/>
      <c r="E52" s="93"/>
      <c r="F52" s="91"/>
      <c r="G52" s="92"/>
      <c r="H52" s="91"/>
      <c r="I52" s="92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</row>
    <row r="53" spans="1:21" s="82" customFormat="1">
      <c r="B53" s="91"/>
      <c r="C53" s="91"/>
      <c r="D53" s="92"/>
      <c r="E53" s="93"/>
      <c r="F53" s="91"/>
      <c r="G53" s="92"/>
      <c r="H53" s="91"/>
      <c r="I53" s="92"/>
      <c r="J53" s="91"/>
      <c r="K53" s="91"/>
      <c r="L53" s="91"/>
      <c r="M53" s="91"/>
      <c r="N53" s="91"/>
      <c r="O53" s="91"/>
      <c r="P53" s="91"/>
      <c r="Q53" s="91"/>
      <c r="R53" s="91"/>
      <c r="S53" s="91"/>
      <c r="T53" s="91"/>
      <c r="U53" s="91"/>
    </row>
    <row r="54" spans="1:21" s="82" customFormat="1">
      <c r="B54" s="91"/>
      <c r="C54" s="91"/>
      <c r="D54" s="92"/>
      <c r="E54" s="93"/>
      <c r="F54" s="91"/>
      <c r="G54" s="92"/>
      <c r="H54" s="91"/>
      <c r="I54" s="92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</row>
    <row r="55" spans="1:21" s="82" customFormat="1">
      <c r="B55" s="91"/>
      <c r="C55" s="91"/>
      <c r="D55" s="92"/>
      <c r="E55" s="93"/>
      <c r="F55" s="91"/>
      <c r="G55" s="92"/>
      <c r="H55" s="91"/>
      <c r="I55" s="92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</row>
    <row r="56" spans="1:21" s="82" customFormat="1">
      <c r="B56" s="91"/>
      <c r="C56" s="91"/>
      <c r="D56" s="92"/>
      <c r="E56" s="93"/>
      <c r="F56" s="91"/>
      <c r="G56" s="92"/>
      <c r="H56" s="91"/>
      <c r="I56" s="92"/>
      <c r="J56" s="91"/>
      <c r="K56" s="91"/>
      <c r="L56" s="91"/>
      <c r="M56" s="91"/>
      <c r="N56" s="91"/>
      <c r="O56" s="91"/>
      <c r="P56" s="91"/>
      <c r="Q56" s="91"/>
      <c r="R56" s="91"/>
      <c r="S56" s="91"/>
      <c r="T56" s="91"/>
      <c r="U56" s="91"/>
    </row>
    <row r="57" spans="1:21" s="82" customFormat="1">
      <c r="B57" s="91"/>
      <c r="C57" s="91"/>
      <c r="D57" s="92"/>
      <c r="E57" s="93"/>
      <c r="F57" s="91"/>
      <c r="G57" s="92"/>
      <c r="H57" s="91"/>
      <c r="I57" s="92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</row>
    <row r="58" spans="1:21" s="82" customFormat="1">
      <c r="B58" s="91"/>
      <c r="C58" s="91"/>
      <c r="D58" s="92"/>
      <c r="E58" s="93"/>
      <c r="F58" s="91"/>
      <c r="G58" s="92"/>
      <c r="H58" s="91"/>
      <c r="I58" s="92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</row>
    <row r="59" spans="1:21" s="82" customFormat="1">
      <c r="B59" s="91"/>
      <c r="C59" s="91"/>
      <c r="D59" s="92"/>
      <c r="E59" s="93"/>
      <c r="F59" s="91"/>
      <c r="G59" s="92"/>
      <c r="H59" s="91"/>
      <c r="I59" s="92"/>
      <c r="J59" s="91"/>
      <c r="K59" s="91"/>
      <c r="L59" s="91"/>
      <c r="M59" s="91"/>
      <c r="N59" s="91"/>
      <c r="O59" s="91"/>
      <c r="P59" s="91"/>
      <c r="Q59" s="91"/>
      <c r="R59" s="91"/>
      <c r="S59" s="91"/>
      <c r="T59" s="91"/>
      <c r="U59" s="91"/>
    </row>
    <row r="60" spans="1:21" s="82" customFormat="1">
      <c r="B60" s="91"/>
      <c r="C60" s="91"/>
      <c r="D60" s="92"/>
      <c r="E60" s="93"/>
      <c r="F60" s="91"/>
      <c r="G60" s="92"/>
      <c r="H60" s="91"/>
      <c r="I60" s="92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</row>
    <row r="61" spans="1:21" s="82" customFormat="1">
      <c r="B61" s="91"/>
      <c r="C61" s="91"/>
      <c r="D61" s="92"/>
      <c r="E61" s="93"/>
      <c r="F61" s="91"/>
      <c r="G61" s="92"/>
      <c r="H61" s="91"/>
      <c r="I61" s="92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</row>
    <row r="62" spans="1:21" s="82" customFormat="1">
      <c r="B62" s="91"/>
      <c r="C62" s="91"/>
      <c r="D62" s="92"/>
      <c r="E62" s="93"/>
      <c r="F62" s="91"/>
      <c r="G62" s="92"/>
      <c r="H62" s="91"/>
      <c r="I62" s="92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</row>
    <row r="63" spans="1:21" s="82" customFormat="1">
      <c r="B63" s="91"/>
      <c r="C63" s="91"/>
      <c r="D63" s="92"/>
      <c r="E63" s="93"/>
      <c r="F63" s="91"/>
      <c r="G63" s="92"/>
      <c r="H63" s="91"/>
      <c r="I63" s="92"/>
      <c r="J63" s="91"/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</row>
    <row r="64" spans="1:21" s="82" customFormat="1">
      <c r="B64" s="91"/>
      <c r="C64" s="91"/>
      <c r="D64" s="92"/>
      <c r="E64" s="93"/>
      <c r="F64" s="91"/>
      <c r="G64" s="92"/>
      <c r="H64" s="91"/>
      <c r="I64" s="92"/>
      <c r="J64" s="91"/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</row>
    <row r="65" spans="1:21" s="82" customFormat="1">
      <c r="B65" s="91"/>
      <c r="C65" s="91"/>
      <c r="D65" s="92"/>
      <c r="E65" s="93"/>
      <c r="F65" s="91"/>
      <c r="G65" s="92"/>
      <c r="H65" s="91"/>
      <c r="I65" s="92"/>
      <c r="J65" s="91"/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</row>
    <row r="66" spans="1:21" s="82" customFormat="1">
      <c r="B66" s="91"/>
      <c r="C66" s="91"/>
      <c r="D66" s="92"/>
      <c r="E66" s="93"/>
      <c r="F66" s="91"/>
      <c r="G66" s="92"/>
      <c r="H66" s="91"/>
      <c r="I66" s="92"/>
      <c r="J66" s="91"/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</row>
    <row r="67" spans="1:21" s="82" customFormat="1">
      <c r="B67" s="91"/>
      <c r="C67" s="91"/>
      <c r="D67" s="92"/>
      <c r="E67" s="93"/>
      <c r="F67" s="91"/>
      <c r="G67" s="92"/>
      <c r="H67" s="91"/>
      <c r="I67" s="92"/>
      <c r="J67" s="91"/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</row>
    <row r="68" spans="1:21" s="59" customFormat="1">
      <c r="A68" s="52" t="s">
        <v>29</v>
      </c>
      <c r="B68" s="53" t="s">
        <v>3</v>
      </c>
      <c r="C68" s="54" t="s">
        <v>115</v>
      </c>
      <c r="D68" s="55" t="s">
        <v>85</v>
      </c>
      <c r="E68" s="56" t="s">
        <v>108</v>
      </c>
      <c r="F68" s="53" t="s">
        <v>4</v>
      </c>
      <c r="G68" s="54" t="s">
        <v>5</v>
      </c>
      <c r="H68" s="57" t="s">
        <v>6</v>
      </c>
      <c r="I68" s="55" t="s">
        <v>85</v>
      </c>
      <c r="J68" s="117">
        <f>J5</f>
        <v>0</v>
      </c>
      <c r="K68" s="117">
        <f t="shared" ref="K68:U68" si="26">K5</f>
        <v>0</v>
      </c>
      <c r="L68" s="117">
        <f t="shared" si="26"/>
        <v>0</v>
      </c>
      <c r="M68" s="117">
        <f t="shared" si="26"/>
        <v>0</v>
      </c>
      <c r="N68" s="117">
        <f t="shared" si="26"/>
        <v>0</v>
      </c>
      <c r="O68" s="117">
        <f t="shared" si="26"/>
        <v>0</v>
      </c>
      <c r="P68" s="117">
        <f t="shared" si="26"/>
        <v>0</v>
      </c>
      <c r="Q68" s="117">
        <f t="shared" si="26"/>
        <v>0</v>
      </c>
      <c r="R68" s="117">
        <f t="shared" si="26"/>
        <v>0</v>
      </c>
      <c r="S68" s="117">
        <f t="shared" si="26"/>
        <v>0</v>
      </c>
      <c r="T68" s="117">
        <f t="shared" si="26"/>
        <v>0</v>
      </c>
      <c r="U68" s="117">
        <f t="shared" si="26"/>
        <v>0</v>
      </c>
    </row>
    <row r="69" spans="1:21" s="59" customFormat="1">
      <c r="A69" s="60" t="s">
        <v>30</v>
      </c>
      <c r="B69" s="61"/>
      <c r="C69" s="98">
        <f t="shared" ref="C69:C109" si="27">B69/12</f>
        <v>0</v>
      </c>
      <c r="D69" s="99" t="e">
        <f t="shared" ref="D69:D109" si="28">B69/B$11</f>
        <v>#DIV/0!</v>
      </c>
      <c r="E69" s="64"/>
      <c r="F69" s="102">
        <f t="shared" ref="F69:F109" si="29">SUM(J69:U69)</f>
        <v>0</v>
      </c>
      <c r="G69" s="103" t="e">
        <f t="shared" ref="G69:G109" si="30">(F69/B69)-1</f>
        <v>#DIV/0!</v>
      </c>
      <c r="H69" s="104">
        <f t="shared" ref="H69:H109" si="31">F69/12</f>
        <v>0</v>
      </c>
      <c r="I69" s="99" t="e">
        <f t="shared" ref="I69:I109" si="32">F69/F$11</f>
        <v>#DIV/0!</v>
      </c>
      <c r="J69" s="67"/>
      <c r="K69" s="67"/>
      <c r="L69" s="67"/>
      <c r="M69" s="67"/>
      <c r="N69" s="67"/>
      <c r="O69" s="67"/>
      <c r="P69" s="67"/>
      <c r="Q69" s="67"/>
      <c r="R69" s="67"/>
      <c r="S69" s="67"/>
      <c r="T69" s="67"/>
      <c r="U69" s="67"/>
    </row>
    <row r="70" spans="1:21" s="59" customFormat="1">
      <c r="A70" s="60" t="s">
        <v>31</v>
      </c>
      <c r="B70" s="61"/>
      <c r="C70" s="98">
        <f t="shared" si="27"/>
        <v>0</v>
      </c>
      <c r="D70" s="99" t="e">
        <f t="shared" si="28"/>
        <v>#DIV/0!</v>
      </c>
      <c r="E70" s="64"/>
      <c r="F70" s="102">
        <f t="shared" si="29"/>
        <v>0</v>
      </c>
      <c r="G70" s="103" t="e">
        <f t="shared" si="30"/>
        <v>#DIV/0!</v>
      </c>
      <c r="H70" s="104">
        <f t="shared" si="31"/>
        <v>0</v>
      </c>
      <c r="I70" s="99" t="e">
        <f t="shared" si="32"/>
        <v>#DIV/0!</v>
      </c>
      <c r="J70" s="67"/>
      <c r="K70" s="67"/>
      <c r="L70" s="67"/>
      <c r="M70" s="67"/>
      <c r="N70" s="67"/>
      <c r="O70" s="67"/>
      <c r="P70" s="67"/>
      <c r="Q70" s="67"/>
      <c r="R70" s="67"/>
      <c r="S70" s="67"/>
      <c r="T70" s="67"/>
      <c r="U70" s="67"/>
    </row>
    <row r="71" spans="1:21" s="59" customFormat="1">
      <c r="A71" s="60" t="s">
        <v>32</v>
      </c>
      <c r="B71" s="61"/>
      <c r="C71" s="98">
        <f t="shared" si="27"/>
        <v>0</v>
      </c>
      <c r="D71" s="99" t="e">
        <f t="shared" si="28"/>
        <v>#DIV/0!</v>
      </c>
      <c r="E71" s="64"/>
      <c r="F71" s="102">
        <f t="shared" si="29"/>
        <v>0</v>
      </c>
      <c r="G71" s="103" t="e">
        <f t="shared" si="30"/>
        <v>#DIV/0!</v>
      </c>
      <c r="H71" s="104">
        <f t="shared" si="31"/>
        <v>0</v>
      </c>
      <c r="I71" s="99" t="e">
        <f t="shared" si="32"/>
        <v>#DIV/0!</v>
      </c>
      <c r="J71" s="67"/>
      <c r="K71" s="67"/>
      <c r="L71" s="67"/>
      <c r="M71" s="67"/>
      <c r="N71" s="67"/>
      <c r="O71" s="67"/>
      <c r="P71" s="67"/>
      <c r="Q71" s="67"/>
      <c r="R71" s="67"/>
      <c r="S71" s="67"/>
      <c r="T71" s="67"/>
      <c r="U71" s="67"/>
    </row>
    <row r="72" spans="1:21" s="59" customFormat="1">
      <c r="A72" s="60" t="s">
        <v>33</v>
      </c>
      <c r="B72" s="61"/>
      <c r="C72" s="98">
        <f t="shared" si="27"/>
        <v>0</v>
      </c>
      <c r="D72" s="99" t="e">
        <f t="shared" si="28"/>
        <v>#DIV/0!</v>
      </c>
      <c r="E72" s="64"/>
      <c r="F72" s="102">
        <f t="shared" si="29"/>
        <v>0</v>
      </c>
      <c r="G72" s="103" t="e">
        <f t="shared" si="30"/>
        <v>#DIV/0!</v>
      </c>
      <c r="H72" s="104">
        <f t="shared" si="31"/>
        <v>0</v>
      </c>
      <c r="I72" s="99" t="e">
        <f t="shared" si="32"/>
        <v>#DIV/0!</v>
      </c>
      <c r="J72" s="67"/>
      <c r="K72" s="67"/>
      <c r="L72" s="67"/>
      <c r="M72" s="67"/>
      <c r="N72" s="67"/>
      <c r="O72" s="67"/>
      <c r="P72" s="67"/>
      <c r="Q72" s="67"/>
      <c r="R72" s="67"/>
      <c r="S72" s="67"/>
      <c r="T72" s="67"/>
      <c r="U72" s="67"/>
    </row>
    <row r="73" spans="1:21" s="59" customFormat="1">
      <c r="A73" s="60" t="s">
        <v>34</v>
      </c>
      <c r="B73" s="61"/>
      <c r="C73" s="98">
        <f t="shared" si="27"/>
        <v>0</v>
      </c>
      <c r="D73" s="99" t="e">
        <f t="shared" si="28"/>
        <v>#DIV/0!</v>
      </c>
      <c r="E73" s="64"/>
      <c r="F73" s="102">
        <f t="shared" si="29"/>
        <v>0</v>
      </c>
      <c r="G73" s="103" t="e">
        <f t="shared" si="30"/>
        <v>#DIV/0!</v>
      </c>
      <c r="H73" s="104">
        <f t="shared" si="31"/>
        <v>0</v>
      </c>
      <c r="I73" s="99" t="e">
        <f t="shared" si="32"/>
        <v>#DIV/0!</v>
      </c>
      <c r="J73" s="67"/>
      <c r="K73" s="67"/>
      <c r="L73" s="67"/>
      <c r="M73" s="67"/>
      <c r="N73" s="67"/>
      <c r="O73" s="67"/>
      <c r="P73" s="67"/>
      <c r="Q73" s="67"/>
      <c r="R73" s="67"/>
      <c r="S73" s="67"/>
      <c r="T73" s="67"/>
      <c r="U73" s="67"/>
    </row>
    <row r="74" spans="1:21" s="59" customFormat="1">
      <c r="A74" s="60" t="s">
        <v>35</v>
      </c>
      <c r="B74" s="61"/>
      <c r="C74" s="98">
        <f t="shared" si="27"/>
        <v>0</v>
      </c>
      <c r="D74" s="99" t="e">
        <f t="shared" si="28"/>
        <v>#DIV/0!</v>
      </c>
      <c r="E74" s="64"/>
      <c r="F74" s="102">
        <f t="shared" si="29"/>
        <v>0</v>
      </c>
      <c r="G74" s="103" t="e">
        <f t="shared" si="30"/>
        <v>#DIV/0!</v>
      </c>
      <c r="H74" s="104">
        <f t="shared" si="31"/>
        <v>0</v>
      </c>
      <c r="I74" s="99" t="e">
        <f t="shared" si="32"/>
        <v>#DIV/0!</v>
      </c>
      <c r="J74" s="67"/>
      <c r="K74" s="67"/>
      <c r="L74" s="67"/>
      <c r="M74" s="67"/>
      <c r="N74" s="67"/>
      <c r="O74" s="67"/>
      <c r="P74" s="67"/>
      <c r="Q74" s="67"/>
      <c r="R74" s="67"/>
      <c r="S74" s="67"/>
      <c r="T74" s="67"/>
      <c r="U74" s="67"/>
    </row>
    <row r="75" spans="1:21" s="59" customFormat="1">
      <c r="A75" s="60" t="s">
        <v>36</v>
      </c>
      <c r="B75" s="61"/>
      <c r="C75" s="98">
        <f t="shared" si="27"/>
        <v>0</v>
      </c>
      <c r="D75" s="99" t="e">
        <f t="shared" si="28"/>
        <v>#DIV/0!</v>
      </c>
      <c r="E75" s="64"/>
      <c r="F75" s="102">
        <f t="shared" si="29"/>
        <v>0</v>
      </c>
      <c r="G75" s="103" t="e">
        <f t="shared" si="30"/>
        <v>#DIV/0!</v>
      </c>
      <c r="H75" s="104">
        <f t="shared" si="31"/>
        <v>0</v>
      </c>
      <c r="I75" s="99" t="e">
        <f t="shared" si="32"/>
        <v>#DIV/0!</v>
      </c>
      <c r="J75" s="67"/>
      <c r="K75" s="67"/>
      <c r="L75" s="67"/>
      <c r="M75" s="67"/>
      <c r="N75" s="67"/>
      <c r="O75" s="67"/>
      <c r="P75" s="67"/>
      <c r="Q75" s="67"/>
      <c r="R75" s="67"/>
      <c r="S75" s="67"/>
      <c r="T75" s="67"/>
      <c r="U75" s="67"/>
    </row>
    <row r="76" spans="1:21" s="59" customFormat="1">
      <c r="A76" s="60" t="s">
        <v>37</v>
      </c>
      <c r="B76" s="61"/>
      <c r="C76" s="98">
        <f t="shared" si="27"/>
        <v>0</v>
      </c>
      <c r="D76" s="99" t="e">
        <f t="shared" si="28"/>
        <v>#DIV/0!</v>
      </c>
      <c r="E76" s="64"/>
      <c r="F76" s="102">
        <f t="shared" si="29"/>
        <v>0</v>
      </c>
      <c r="G76" s="103" t="e">
        <f t="shared" si="30"/>
        <v>#DIV/0!</v>
      </c>
      <c r="H76" s="104">
        <f t="shared" si="31"/>
        <v>0</v>
      </c>
      <c r="I76" s="99" t="e">
        <f t="shared" si="32"/>
        <v>#DIV/0!</v>
      </c>
      <c r="J76" s="67"/>
      <c r="K76" s="67"/>
      <c r="L76" s="67"/>
      <c r="M76" s="67"/>
      <c r="N76" s="67"/>
      <c r="O76" s="67"/>
      <c r="P76" s="67"/>
      <c r="Q76" s="67"/>
      <c r="R76" s="67"/>
      <c r="S76" s="67"/>
      <c r="T76" s="67"/>
      <c r="U76" s="67"/>
    </row>
    <row r="77" spans="1:21" s="59" customFormat="1">
      <c r="A77" s="68" t="s">
        <v>38</v>
      </c>
      <c r="B77" s="105">
        <f>SUM(B69:B76)</f>
        <v>0</v>
      </c>
      <c r="C77" s="100">
        <f t="shared" si="27"/>
        <v>0</v>
      </c>
      <c r="D77" s="101" t="e">
        <f t="shared" si="28"/>
        <v>#DIV/0!</v>
      </c>
      <c r="E77" s="69"/>
      <c r="F77" s="105">
        <f t="shared" si="29"/>
        <v>0</v>
      </c>
      <c r="G77" s="106" t="e">
        <f t="shared" si="30"/>
        <v>#DIV/0!</v>
      </c>
      <c r="H77" s="107">
        <f t="shared" si="31"/>
        <v>0</v>
      </c>
      <c r="I77" s="101" t="e">
        <f t="shared" si="32"/>
        <v>#DIV/0!</v>
      </c>
      <c r="J77" s="108">
        <f t="shared" ref="J77:U77" si="33">SUM(J69:J76)</f>
        <v>0</v>
      </c>
      <c r="K77" s="108">
        <f t="shared" si="33"/>
        <v>0</v>
      </c>
      <c r="L77" s="108">
        <f t="shared" si="33"/>
        <v>0</v>
      </c>
      <c r="M77" s="108">
        <f t="shared" si="33"/>
        <v>0</v>
      </c>
      <c r="N77" s="108">
        <f t="shared" si="33"/>
        <v>0</v>
      </c>
      <c r="O77" s="108">
        <f t="shared" si="33"/>
        <v>0</v>
      </c>
      <c r="P77" s="108">
        <f t="shared" si="33"/>
        <v>0</v>
      </c>
      <c r="Q77" s="108">
        <f t="shared" si="33"/>
        <v>0</v>
      </c>
      <c r="R77" s="108">
        <f t="shared" si="33"/>
        <v>0</v>
      </c>
      <c r="S77" s="108">
        <f t="shared" si="33"/>
        <v>0</v>
      </c>
      <c r="T77" s="108">
        <f t="shared" si="33"/>
        <v>0</v>
      </c>
      <c r="U77" s="108">
        <f t="shared" si="33"/>
        <v>0</v>
      </c>
    </row>
    <row r="78" spans="1:21" s="59" customFormat="1">
      <c r="A78" s="60" t="s">
        <v>39</v>
      </c>
      <c r="B78" s="61"/>
      <c r="C78" s="98">
        <f t="shared" si="27"/>
        <v>0</v>
      </c>
      <c r="D78" s="99" t="e">
        <f t="shared" si="28"/>
        <v>#DIV/0!</v>
      </c>
      <c r="E78" s="64"/>
      <c r="F78" s="102">
        <f t="shared" si="29"/>
        <v>0</v>
      </c>
      <c r="G78" s="103" t="e">
        <f t="shared" si="30"/>
        <v>#DIV/0!</v>
      </c>
      <c r="H78" s="104">
        <f t="shared" si="31"/>
        <v>0</v>
      </c>
      <c r="I78" s="99" t="e">
        <f t="shared" si="32"/>
        <v>#DIV/0!</v>
      </c>
      <c r="J78" s="67"/>
      <c r="K78" s="67"/>
      <c r="L78" s="67"/>
      <c r="M78" s="67"/>
      <c r="N78" s="67"/>
      <c r="O78" s="67"/>
      <c r="P78" s="67"/>
      <c r="Q78" s="67"/>
      <c r="R78" s="67"/>
      <c r="S78" s="67"/>
      <c r="T78" s="67"/>
      <c r="U78" s="67"/>
    </row>
    <row r="79" spans="1:21" s="59" customFormat="1">
      <c r="A79" s="60" t="s">
        <v>40</v>
      </c>
      <c r="B79" s="61"/>
      <c r="C79" s="98">
        <f t="shared" si="27"/>
        <v>0</v>
      </c>
      <c r="D79" s="99" t="e">
        <f t="shared" si="28"/>
        <v>#DIV/0!</v>
      </c>
      <c r="E79" s="64"/>
      <c r="F79" s="102">
        <f t="shared" si="29"/>
        <v>0</v>
      </c>
      <c r="G79" s="103" t="e">
        <f t="shared" si="30"/>
        <v>#DIV/0!</v>
      </c>
      <c r="H79" s="104">
        <f t="shared" si="31"/>
        <v>0</v>
      </c>
      <c r="I79" s="99" t="e">
        <f t="shared" si="32"/>
        <v>#DIV/0!</v>
      </c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7"/>
    </row>
    <row r="80" spans="1:21" s="59" customFormat="1">
      <c r="A80" s="60" t="s">
        <v>41</v>
      </c>
      <c r="B80" s="61"/>
      <c r="C80" s="98">
        <f t="shared" si="27"/>
        <v>0</v>
      </c>
      <c r="D80" s="99" t="e">
        <f t="shared" si="28"/>
        <v>#DIV/0!</v>
      </c>
      <c r="E80" s="64"/>
      <c r="F80" s="102">
        <f t="shared" si="29"/>
        <v>0</v>
      </c>
      <c r="G80" s="103" t="e">
        <f t="shared" si="30"/>
        <v>#DIV/0!</v>
      </c>
      <c r="H80" s="104">
        <f t="shared" si="31"/>
        <v>0</v>
      </c>
      <c r="I80" s="99" t="e">
        <f t="shared" si="32"/>
        <v>#DIV/0!</v>
      </c>
      <c r="J80" s="67"/>
      <c r="K80" s="67"/>
      <c r="L80" s="67"/>
      <c r="M80" s="67"/>
      <c r="N80" s="67"/>
      <c r="O80" s="67"/>
      <c r="P80" s="67"/>
      <c r="Q80" s="67"/>
      <c r="R80" s="67"/>
      <c r="S80" s="67"/>
      <c r="T80" s="67"/>
      <c r="U80" s="67"/>
    </row>
    <row r="81" spans="1:21" s="59" customFormat="1">
      <c r="A81" s="60" t="s">
        <v>42</v>
      </c>
      <c r="B81" s="61"/>
      <c r="C81" s="98">
        <f t="shared" si="27"/>
        <v>0</v>
      </c>
      <c r="D81" s="99" t="e">
        <f t="shared" si="28"/>
        <v>#DIV/0!</v>
      </c>
      <c r="E81" s="64"/>
      <c r="F81" s="102">
        <f t="shared" si="29"/>
        <v>0</v>
      </c>
      <c r="G81" s="103" t="e">
        <f t="shared" si="30"/>
        <v>#DIV/0!</v>
      </c>
      <c r="H81" s="104">
        <f t="shared" si="31"/>
        <v>0</v>
      </c>
      <c r="I81" s="99" t="e">
        <f t="shared" si="32"/>
        <v>#DIV/0!</v>
      </c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</row>
    <row r="82" spans="1:21" s="59" customFormat="1">
      <c r="A82" s="60" t="s">
        <v>43</v>
      </c>
      <c r="B82" s="61"/>
      <c r="C82" s="98">
        <f t="shared" si="27"/>
        <v>0</v>
      </c>
      <c r="D82" s="99" t="e">
        <f t="shared" si="28"/>
        <v>#DIV/0!</v>
      </c>
      <c r="E82" s="64"/>
      <c r="F82" s="102">
        <f t="shared" si="29"/>
        <v>0</v>
      </c>
      <c r="G82" s="103" t="e">
        <f t="shared" si="30"/>
        <v>#DIV/0!</v>
      </c>
      <c r="H82" s="104">
        <f t="shared" si="31"/>
        <v>0</v>
      </c>
      <c r="I82" s="99" t="e">
        <f t="shared" si="32"/>
        <v>#DIV/0!</v>
      </c>
      <c r="J82" s="67"/>
      <c r="K82" s="67"/>
      <c r="L82" s="67"/>
      <c r="M82" s="67"/>
      <c r="N82" s="67"/>
      <c r="O82" s="67"/>
      <c r="P82" s="67"/>
      <c r="Q82" s="67"/>
      <c r="R82" s="67"/>
      <c r="S82" s="67"/>
      <c r="T82" s="67"/>
      <c r="U82" s="67"/>
    </row>
    <row r="83" spans="1:21" s="59" customFormat="1">
      <c r="A83" s="60" t="s">
        <v>44</v>
      </c>
      <c r="B83" s="61"/>
      <c r="C83" s="98">
        <f t="shared" si="27"/>
        <v>0</v>
      </c>
      <c r="D83" s="99" t="e">
        <f t="shared" si="28"/>
        <v>#DIV/0!</v>
      </c>
      <c r="E83" s="64"/>
      <c r="F83" s="102">
        <f t="shared" si="29"/>
        <v>0</v>
      </c>
      <c r="G83" s="103" t="e">
        <f t="shared" si="30"/>
        <v>#DIV/0!</v>
      </c>
      <c r="H83" s="104">
        <f t="shared" si="31"/>
        <v>0</v>
      </c>
      <c r="I83" s="99" t="e">
        <f t="shared" si="32"/>
        <v>#DIV/0!</v>
      </c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</row>
    <row r="84" spans="1:21" s="59" customFormat="1">
      <c r="A84" s="60" t="s">
        <v>45</v>
      </c>
      <c r="B84" s="61"/>
      <c r="C84" s="98">
        <f t="shared" si="27"/>
        <v>0</v>
      </c>
      <c r="D84" s="99" t="e">
        <f t="shared" si="28"/>
        <v>#DIV/0!</v>
      </c>
      <c r="E84" s="64"/>
      <c r="F84" s="102">
        <f t="shared" si="29"/>
        <v>0</v>
      </c>
      <c r="G84" s="103" t="e">
        <f t="shared" si="30"/>
        <v>#DIV/0!</v>
      </c>
      <c r="H84" s="104">
        <f t="shared" si="31"/>
        <v>0</v>
      </c>
      <c r="I84" s="99" t="e">
        <f t="shared" si="32"/>
        <v>#DIV/0!</v>
      </c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</row>
    <row r="85" spans="1:21" s="59" customFormat="1">
      <c r="A85" s="68" t="s">
        <v>46</v>
      </c>
      <c r="B85" s="105">
        <f>SUM(B78:B84)</f>
        <v>0</v>
      </c>
      <c r="C85" s="100">
        <f t="shared" si="27"/>
        <v>0</v>
      </c>
      <c r="D85" s="101" t="e">
        <f t="shared" si="28"/>
        <v>#DIV/0!</v>
      </c>
      <c r="E85" s="69"/>
      <c r="F85" s="105">
        <f t="shared" si="29"/>
        <v>0</v>
      </c>
      <c r="G85" s="106" t="e">
        <f t="shared" si="30"/>
        <v>#DIV/0!</v>
      </c>
      <c r="H85" s="107">
        <f t="shared" si="31"/>
        <v>0</v>
      </c>
      <c r="I85" s="101" t="e">
        <f t="shared" si="32"/>
        <v>#DIV/0!</v>
      </c>
      <c r="J85" s="108">
        <f t="shared" ref="J85:U85" si="34">SUM(J78:J84)</f>
        <v>0</v>
      </c>
      <c r="K85" s="108">
        <f t="shared" si="34"/>
        <v>0</v>
      </c>
      <c r="L85" s="108">
        <f t="shared" si="34"/>
        <v>0</v>
      </c>
      <c r="M85" s="108">
        <f t="shared" si="34"/>
        <v>0</v>
      </c>
      <c r="N85" s="108">
        <f t="shared" si="34"/>
        <v>0</v>
      </c>
      <c r="O85" s="108">
        <f t="shared" si="34"/>
        <v>0</v>
      </c>
      <c r="P85" s="108">
        <f t="shared" si="34"/>
        <v>0</v>
      </c>
      <c r="Q85" s="108">
        <f t="shared" si="34"/>
        <v>0</v>
      </c>
      <c r="R85" s="108">
        <f t="shared" si="34"/>
        <v>0</v>
      </c>
      <c r="S85" s="108">
        <f t="shared" si="34"/>
        <v>0</v>
      </c>
      <c r="T85" s="108">
        <f t="shared" si="34"/>
        <v>0</v>
      </c>
      <c r="U85" s="108">
        <f t="shared" si="34"/>
        <v>0</v>
      </c>
    </row>
    <row r="86" spans="1:21" s="59" customFormat="1">
      <c r="A86" s="60" t="s">
        <v>47</v>
      </c>
      <c r="B86" s="61"/>
      <c r="C86" s="98">
        <f t="shared" si="27"/>
        <v>0</v>
      </c>
      <c r="D86" s="99" t="e">
        <f t="shared" si="28"/>
        <v>#DIV/0!</v>
      </c>
      <c r="E86" s="64"/>
      <c r="F86" s="102">
        <f t="shared" si="29"/>
        <v>0</v>
      </c>
      <c r="G86" s="103" t="e">
        <f t="shared" si="30"/>
        <v>#DIV/0!</v>
      </c>
      <c r="H86" s="104">
        <f t="shared" si="31"/>
        <v>0</v>
      </c>
      <c r="I86" s="99" t="e">
        <f t="shared" si="32"/>
        <v>#DIV/0!</v>
      </c>
      <c r="J86" s="67"/>
      <c r="K86" s="67"/>
      <c r="L86" s="67"/>
      <c r="M86" s="67"/>
      <c r="N86" s="67"/>
      <c r="O86" s="67"/>
      <c r="P86" s="67"/>
      <c r="Q86" s="67"/>
      <c r="R86" s="67"/>
      <c r="S86" s="67"/>
      <c r="T86" s="67"/>
      <c r="U86" s="67"/>
    </row>
    <row r="87" spans="1:21" s="59" customFormat="1">
      <c r="A87" s="60" t="s">
        <v>48</v>
      </c>
      <c r="B87" s="61"/>
      <c r="C87" s="98">
        <f t="shared" si="27"/>
        <v>0</v>
      </c>
      <c r="D87" s="99" t="e">
        <f t="shared" si="28"/>
        <v>#DIV/0!</v>
      </c>
      <c r="E87" s="64"/>
      <c r="F87" s="102">
        <f t="shared" si="29"/>
        <v>0</v>
      </c>
      <c r="G87" s="103" t="e">
        <f t="shared" si="30"/>
        <v>#DIV/0!</v>
      </c>
      <c r="H87" s="104">
        <f t="shared" si="31"/>
        <v>0</v>
      </c>
      <c r="I87" s="99" t="e">
        <f t="shared" si="32"/>
        <v>#DIV/0!</v>
      </c>
      <c r="J87" s="67"/>
      <c r="K87" s="67"/>
      <c r="L87" s="67"/>
      <c r="M87" s="67"/>
      <c r="N87" s="67"/>
      <c r="O87" s="67"/>
      <c r="P87" s="67"/>
      <c r="Q87" s="67"/>
      <c r="R87" s="67"/>
      <c r="S87" s="67"/>
      <c r="T87" s="67"/>
      <c r="U87" s="67"/>
    </row>
    <row r="88" spans="1:21" s="59" customFormat="1">
      <c r="A88" s="60" t="s">
        <v>49</v>
      </c>
      <c r="B88" s="61"/>
      <c r="C88" s="98">
        <f t="shared" si="27"/>
        <v>0</v>
      </c>
      <c r="D88" s="99" t="e">
        <f t="shared" si="28"/>
        <v>#DIV/0!</v>
      </c>
      <c r="E88" s="64"/>
      <c r="F88" s="102">
        <f t="shared" si="29"/>
        <v>0</v>
      </c>
      <c r="G88" s="103" t="e">
        <f t="shared" si="30"/>
        <v>#DIV/0!</v>
      </c>
      <c r="H88" s="104">
        <f t="shared" si="31"/>
        <v>0</v>
      </c>
      <c r="I88" s="99" t="e">
        <f t="shared" si="32"/>
        <v>#DIV/0!</v>
      </c>
      <c r="J88" s="67"/>
      <c r="K88" s="67"/>
      <c r="L88" s="67"/>
      <c r="M88" s="67"/>
      <c r="N88" s="67"/>
      <c r="O88" s="67"/>
      <c r="P88" s="67"/>
      <c r="Q88" s="67"/>
      <c r="R88" s="67"/>
      <c r="S88" s="67"/>
      <c r="T88" s="67"/>
      <c r="U88" s="67"/>
    </row>
    <row r="89" spans="1:21" s="59" customFormat="1">
      <c r="A89" s="60" t="s">
        <v>50</v>
      </c>
      <c r="B89" s="61"/>
      <c r="C89" s="98">
        <f t="shared" si="27"/>
        <v>0</v>
      </c>
      <c r="D89" s="99" t="e">
        <f t="shared" si="28"/>
        <v>#DIV/0!</v>
      </c>
      <c r="E89" s="64"/>
      <c r="F89" s="102">
        <f t="shared" si="29"/>
        <v>0</v>
      </c>
      <c r="G89" s="103" t="e">
        <f t="shared" si="30"/>
        <v>#DIV/0!</v>
      </c>
      <c r="H89" s="104">
        <f t="shared" si="31"/>
        <v>0</v>
      </c>
      <c r="I89" s="99" t="e">
        <f t="shared" si="32"/>
        <v>#DIV/0!</v>
      </c>
      <c r="J89" s="67"/>
      <c r="K89" s="67"/>
      <c r="L89" s="67"/>
      <c r="M89" s="67"/>
      <c r="N89" s="67"/>
      <c r="O89" s="67"/>
      <c r="P89" s="67"/>
      <c r="Q89" s="67"/>
      <c r="R89" s="67"/>
      <c r="S89" s="67"/>
      <c r="T89" s="67"/>
      <c r="U89" s="67"/>
    </row>
    <row r="90" spans="1:21" s="59" customFormat="1">
      <c r="A90" s="60" t="s">
        <v>51</v>
      </c>
      <c r="B90" s="61"/>
      <c r="C90" s="98">
        <f t="shared" si="27"/>
        <v>0</v>
      </c>
      <c r="D90" s="99" t="e">
        <f t="shared" si="28"/>
        <v>#DIV/0!</v>
      </c>
      <c r="E90" s="64"/>
      <c r="F90" s="102">
        <f t="shared" si="29"/>
        <v>0</v>
      </c>
      <c r="G90" s="103" t="e">
        <f t="shared" si="30"/>
        <v>#DIV/0!</v>
      </c>
      <c r="H90" s="104">
        <f t="shared" si="31"/>
        <v>0</v>
      </c>
      <c r="I90" s="99" t="e">
        <f t="shared" si="32"/>
        <v>#DIV/0!</v>
      </c>
      <c r="J90" s="67"/>
      <c r="K90" s="67"/>
      <c r="L90" s="67"/>
      <c r="M90" s="67"/>
      <c r="N90" s="67"/>
      <c r="O90" s="67"/>
      <c r="P90" s="67"/>
      <c r="Q90" s="67"/>
      <c r="R90" s="67"/>
      <c r="S90" s="67"/>
      <c r="T90" s="67"/>
      <c r="U90" s="67"/>
    </row>
    <row r="91" spans="1:21" s="59" customFormat="1">
      <c r="A91" s="60" t="s">
        <v>52</v>
      </c>
      <c r="B91" s="61"/>
      <c r="C91" s="98">
        <f t="shared" si="27"/>
        <v>0</v>
      </c>
      <c r="D91" s="99" t="e">
        <f t="shared" si="28"/>
        <v>#DIV/0!</v>
      </c>
      <c r="E91" s="64"/>
      <c r="F91" s="102">
        <f t="shared" si="29"/>
        <v>0</v>
      </c>
      <c r="G91" s="103" t="e">
        <f t="shared" si="30"/>
        <v>#DIV/0!</v>
      </c>
      <c r="H91" s="104">
        <f t="shared" si="31"/>
        <v>0</v>
      </c>
      <c r="I91" s="99" t="e">
        <f t="shared" si="32"/>
        <v>#DIV/0!</v>
      </c>
      <c r="J91" s="67"/>
      <c r="K91" s="67"/>
      <c r="L91" s="67"/>
      <c r="M91" s="67"/>
      <c r="N91" s="67"/>
      <c r="O91" s="67"/>
      <c r="P91" s="67"/>
      <c r="Q91" s="67"/>
      <c r="R91" s="67"/>
      <c r="S91" s="67"/>
      <c r="T91" s="67"/>
      <c r="U91" s="67"/>
    </row>
    <row r="92" spans="1:21" s="59" customFormat="1">
      <c r="A92" s="60" t="s">
        <v>53</v>
      </c>
      <c r="B92" s="61"/>
      <c r="C92" s="98">
        <f t="shared" si="27"/>
        <v>0</v>
      </c>
      <c r="D92" s="99" t="e">
        <f t="shared" si="28"/>
        <v>#DIV/0!</v>
      </c>
      <c r="E92" s="64"/>
      <c r="F92" s="102">
        <f t="shared" si="29"/>
        <v>0</v>
      </c>
      <c r="G92" s="103" t="e">
        <f t="shared" si="30"/>
        <v>#DIV/0!</v>
      </c>
      <c r="H92" s="104">
        <f t="shared" si="31"/>
        <v>0</v>
      </c>
      <c r="I92" s="99" t="e">
        <f t="shared" si="32"/>
        <v>#DIV/0!</v>
      </c>
      <c r="J92" s="67"/>
      <c r="K92" s="67"/>
      <c r="L92" s="67"/>
      <c r="M92" s="67"/>
      <c r="N92" s="67"/>
      <c r="O92" s="67"/>
      <c r="P92" s="67"/>
      <c r="Q92" s="67"/>
      <c r="R92" s="67"/>
      <c r="S92" s="67"/>
      <c r="T92" s="67"/>
      <c r="U92" s="67"/>
    </row>
    <row r="93" spans="1:21" s="59" customFormat="1">
      <c r="A93" s="60" t="s">
        <v>54</v>
      </c>
      <c r="B93" s="61"/>
      <c r="C93" s="98">
        <f t="shared" si="27"/>
        <v>0</v>
      </c>
      <c r="D93" s="99" t="e">
        <f t="shared" si="28"/>
        <v>#DIV/0!</v>
      </c>
      <c r="E93" s="64"/>
      <c r="F93" s="102">
        <f t="shared" si="29"/>
        <v>0</v>
      </c>
      <c r="G93" s="103" t="e">
        <f t="shared" si="30"/>
        <v>#DIV/0!</v>
      </c>
      <c r="H93" s="104">
        <f t="shared" si="31"/>
        <v>0</v>
      </c>
      <c r="I93" s="99" t="e">
        <f t="shared" si="32"/>
        <v>#DIV/0!</v>
      </c>
      <c r="J93" s="67"/>
      <c r="K93" s="67"/>
      <c r="L93" s="67"/>
      <c r="M93" s="67"/>
      <c r="N93" s="67"/>
      <c r="O93" s="67"/>
      <c r="P93" s="67"/>
      <c r="Q93" s="67"/>
      <c r="R93" s="67"/>
      <c r="S93" s="67"/>
      <c r="T93" s="67"/>
      <c r="U93" s="67"/>
    </row>
    <row r="94" spans="1:21" s="59" customFormat="1">
      <c r="A94" s="60" t="s">
        <v>55</v>
      </c>
      <c r="B94" s="61"/>
      <c r="C94" s="98">
        <f t="shared" si="27"/>
        <v>0</v>
      </c>
      <c r="D94" s="99" t="e">
        <f t="shared" si="28"/>
        <v>#DIV/0!</v>
      </c>
      <c r="E94" s="64"/>
      <c r="F94" s="102">
        <f t="shared" si="29"/>
        <v>0</v>
      </c>
      <c r="G94" s="103" t="e">
        <f t="shared" si="30"/>
        <v>#DIV/0!</v>
      </c>
      <c r="H94" s="104">
        <f t="shared" si="31"/>
        <v>0</v>
      </c>
      <c r="I94" s="99" t="e">
        <f t="shared" si="32"/>
        <v>#DIV/0!</v>
      </c>
      <c r="J94" s="67"/>
      <c r="K94" s="67"/>
      <c r="L94" s="67"/>
      <c r="M94" s="67"/>
      <c r="N94" s="67"/>
      <c r="O94" s="67"/>
      <c r="P94" s="67"/>
      <c r="Q94" s="67"/>
      <c r="R94" s="67"/>
      <c r="S94" s="67"/>
      <c r="T94" s="67"/>
      <c r="U94" s="67"/>
    </row>
    <row r="95" spans="1:21" s="59" customFormat="1">
      <c r="A95" s="60" t="s">
        <v>56</v>
      </c>
      <c r="B95" s="61"/>
      <c r="C95" s="98">
        <f t="shared" si="27"/>
        <v>0</v>
      </c>
      <c r="D95" s="99" t="e">
        <f t="shared" si="28"/>
        <v>#DIV/0!</v>
      </c>
      <c r="E95" s="64"/>
      <c r="F95" s="102">
        <f t="shared" si="29"/>
        <v>0</v>
      </c>
      <c r="G95" s="103" t="e">
        <f t="shared" si="30"/>
        <v>#DIV/0!</v>
      </c>
      <c r="H95" s="104">
        <f t="shared" si="31"/>
        <v>0</v>
      </c>
      <c r="I95" s="99" t="e">
        <f t="shared" si="32"/>
        <v>#DIV/0!</v>
      </c>
      <c r="J95" s="67"/>
      <c r="K95" s="67"/>
      <c r="L95" s="67"/>
      <c r="M95" s="67"/>
      <c r="N95" s="67"/>
      <c r="O95" s="67"/>
      <c r="P95" s="67"/>
      <c r="Q95" s="67"/>
      <c r="R95" s="67"/>
      <c r="S95" s="67"/>
      <c r="T95" s="67"/>
      <c r="U95" s="67"/>
    </row>
    <row r="96" spans="1:21" s="59" customFormat="1">
      <c r="A96" s="60" t="s">
        <v>57</v>
      </c>
      <c r="B96" s="61"/>
      <c r="C96" s="98">
        <f t="shared" si="27"/>
        <v>0</v>
      </c>
      <c r="D96" s="99" t="e">
        <f t="shared" si="28"/>
        <v>#DIV/0!</v>
      </c>
      <c r="E96" s="64"/>
      <c r="F96" s="102">
        <f t="shared" si="29"/>
        <v>0</v>
      </c>
      <c r="G96" s="103" t="e">
        <f t="shared" si="30"/>
        <v>#DIV/0!</v>
      </c>
      <c r="H96" s="104">
        <f t="shared" si="31"/>
        <v>0</v>
      </c>
      <c r="I96" s="99" t="e">
        <f t="shared" si="32"/>
        <v>#DIV/0!</v>
      </c>
      <c r="J96" s="67"/>
      <c r="K96" s="67"/>
      <c r="L96" s="67"/>
      <c r="M96" s="67"/>
      <c r="N96" s="67"/>
      <c r="O96" s="67"/>
      <c r="P96" s="67"/>
      <c r="Q96" s="67"/>
      <c r="R96" s="67"/>
      <c r="S96" s="67"/>
      <c r="T96" s="67"/>
      <c r="U96" s="67"/>
    </row>
    <row r="97" spans="1:21" s="59" customFormat="1">
      <c r="A97" s="60" t="s">
        <v>58</v>
      </c>
      <c r="B97" s="61"/>
      <c r="C97" s="98">
        <f t="shared" si="27"/>
        <v>0</v>
      </c>
      <c r="D97" s="99" t="e">
        <f t="shared" si="28"/>
        <v>#DIV/0!</v>
      </c>
      <c r="E97" s="64"/>
      <c r="F97" s="102">
        <f t="shared" si="29"/>
        <v>0</v>
      </c>
      <c r="G97" s="103" t="e">
        <f t="shared" si="30"/>
        <v>#DIV/0!</v>
      </c>
      <c r="H97" s="104">
        <f t="shared" si="31"/>
        <v>0</v>
      </c>
      <c r="I97" s="99" t="e">
        <f t="shared" si="32"/>
        <v>#DIV/0!</v>
      </c>
      <c r="J97" s="67"/>
      <c r="K97" s="67"/>
      <c r="L97" s="67"/>
      <c r="M97" s="67"/>
      <c r="N97" s="67"/>
      <c r="O97" s="67"/>
      <c r="P97" s="67"/>
      <c r="Q97" s="67"/>
      <c r="R97" s="67"/>
      <c r="S97" s="67"/>
      <c r="T97" s="67"/>
      <c r="U97" s="67"/>
    </row>
    <row r="98" spans="1:21" s="59" customFormat="1">
      <c r="A98" s="60" t="s">
        <v>59</v>
      </c>
      <c r="B98" s="61"/>
      <c r="C98" s="98">
        <f t="shared" si="27"/>
        <v>0</v>
      </c>
      <c r="D98" s="99" t="e">
        <f t="shared" si="28"/>
        <v>#DIV/0!</v>
      </c>
      <c r="E98" s="64"/>
      <c r="F98" s="102">
        <f t="shared" si="29"/>
        <v>0</v>
      </c>
      <c r="G98" s="103" t="e">
        <f t="shared" si="30"/>
        <v>#DIV/0!</v>
      </c>
      <c r="H98" s="104">
        <f t="shared" si="31"/>
        <v>0</v>
      </c>
      <c r="I98" s="99" t="e">
        <f t="shared" si="32"/>
        <v>#DIV/0!</v>
      </c>
      <c r="J98" s="67"/>
      <c r="K98" s="67"/>
      <c r="L98" s="67"/>
      <c r="M98" s="67"/>
      <c r="N98" s="67"/>
      <c r="O98" s="67"/>
      <c r="P98" s="67"/>
      <c r="Q98" s="67"/>
      <c r="R98" s="67"/>
      <c r="S98" s="67"/>
      <c r="T98" s="67"/>
      <c r="U98" s="67"/>
    </row>
    <row r="99" spans="1:21" s="59" customFormat="1">
      <c r="A99" s="60" t="s">
        <v>60</v>
      </c>
      <c r="B99" s="61"/>
      <c r="C99" s="98">
        <f t="shared" si="27"/>
        <v>0</v>
      </c>
      <c r="D99" s="99" t="e">
        <f t="shared" si="28"/>
        <v>#DIV/0!</v>
      </c>
      <c r="E99" s="64"/>
      <c r="F99" s="102">
        <f t="shared" si="29"/>
        <v>0</v>
      </c>
      <c r="G99" s="103" t="e">
        <f t="shared" si="30"/>
        <v>#DIV/0!</v>
      </c>
      <c r="H99" s="104">
        <f t="shared" si="31"/>
        <v>0</v>
      </c>
      <c r="I99" s="99" t="e">
        <f t="shared" si="32"/>
        <v>#DIV/0!</v>
      </c>
      <c r="J99" s="67"/>
      <c r="K99" s="67"/>
      <c r="L99" s="67"/>
      <c r="M99" s="67"/>
      <c r="N99" s="67"/>
      <c r="O99" s="67"/>
      <c r="P99" s="67"/>
      <c r="Q99" s="67"/>
      <c r="R99" s="67"/>
      <c r="S99" s="67"/>
      <c r="T99" s="67"/>
      <c r="U99" s="67"/>
    </row>
    <row r="100" spans="1:21" s="59" customFormat="1">
      <c r="A100" s="60" t="s">
        <v>61</v>
      </c>
      <c r="B100" s="61"/>
      <c r="C100" s="98">
        <f t="shared" si="27"/>
        <v>0</v>
      </c>
      <c r="D100" s="99" t="e">
        <f t="shared" si="28"/>
        <v>#DIV/0!</v>
      </c>
      <c r="E100" s="64"/>
      <c r="F100" s="102">
        <f t="shared" si="29"/>
        <v>0</v>
      </c>
      <c r="G100" s="103" t="e">
        <f t="shared" si="30"/>
        <v>#DIV/0!</v>
      </c>
      <c r="H100" s="104">
        <f t="shared" si="31"/>
        <v>0</v>
      </c>
      <c r="I100" s="99" t="e">
        <f t="shared" si="32"/>
        <v>#DIV/0!</v>
      </c>
      <c r="J100" s="67"/>
      <c r="K100" s="67"/>
      <c r="L100" s="67"/>
      <c r="M100" s="67"/>
      <c r="N100" s="67"/>
      <c r="O100" s="67"/>
      <c r="P100" s="67"/>
      <c r="Q100" s="67"/>
      <c r="R100" s="67"/>
      <c r="S100" s="67"/>
      <c r="T100" s="67"/>
      <c r="U100" s="67"/>
    </row>
    <row r="101" spans="1:21" s="59" customFormat="1">
      <c r="A101" s="60" t="s">
        <v>62</v>
      </c>
      <c r="B101" s="61"/>
      <c r="C101" s="98">
        <f t="shared" si="27"/>
        <v>0</v>
      </c>
      <c r="D101" s="99" t="e">
        <f t="shared" si="28"/>
        <v>#DIV/0!</v>
      </c>
      <c r="E101" s="64"/>
      <c r="F101" s="102">
        <f t="shared" si="29"/>
        <v>0</v>
      </c>
      <c r="G101" s="103" t="e">
        <f t="shared" si="30"/>
        <v>#DIV/0!</v>
      </c>
      <c r="H101" s="104">
        <f t="shared" si="31"/>
        <v>0</v>
      </c>
      <c r="I101" s="99" t="e">
        <f t="shared" si="32"/>
        <v>#DIV/0!</v>
      </c>
      <c r="J101" s="67"/>
      <c r="K101" s="67"/>
      <c r="L101" s="67"/>
      <c r="M101" s="67"/>
      <c r="N101" s="67"/>
      <c r="O101" s="67"/>
      <c r="P101" s="67"/>
      <c r="Q101" s="67"/>
      <c r="R101" s="67"/>
      <c r="S101" s="67"/>
      <c r="T101" s="67"/>
      <c r="U101" s="67"/>
    </row>
    <row r="102" spans="1:21" s="59" customFormat="1">
      <c r="A102" s="60" t="s">
        <v>63</v>
      </c>
      <c r="B102" s="61"/>
      <c r="C102" s="98">
        <f t="shared" si="27"/>
        <v>0</v>
      </c>
      <c r="D102" s="99" t="e">
        <f t="shared" si="28"/>
        <v>#DIV/0!</v>
      </c>
      <c r="E102" s="64"/>
      <c r="F102" s="102">
        <f t="shared" si="29"/>
        <v>0</v>
      </c>
      <c r="G102" s="103" t="e">
        <f t="shared" si="30"/>
        <v>#DIV/0!</v>
      </c>
      <c r="H102" s="104">
        <f t="shared" si="31"/>
        <v>0</v>
      </c>
      <c r="I102" s="99" t="e">
        <f t="shared" si="32"/>
        <v>#DIV/0!</v>
      </c>
      <c r="J102" s="67"/>
      <c r="K102" s="67"/>
      <c r="L102" s="67"/>
      <c r="M102" s="67"/>
      <c r="N102" s="67"/>
      <c r="O102" s="67"/>
      <c r="P102" s="67"/>
      <c r="Q102" s="67"/>
      <c r="R102" s="67"/>
      <c r="S102" s="67"/>
      <c r="T102" s="67"/>
      <c r="U102" s="67"/>
    </row>
    <row r="103" spans="1:21" s="59" customFormat="1">
      <c r="A103" s="60" t="s">
        <v>64</v>
      </c>
      <c r="B103" s="61"/>
      <c r="C103" s="98">
        <f t="shared" si="27"/>
        <v>0</v>
      </c>
      <c r="D103" s="99" t="e">
        <f t="shared" si="28"/>
        <v>#DIV/0!</v>
      </c>
      <c r="E103" s="64"/>
      <c r="F103" s="102">
        <f t="shared" si="29"/>
        <v>0</v>
      </c>
      <c r="G103" s="103" t="e">
        <f t="shared" si="30"/>
        <v>#DIV/0!</v>
      </c>
      <c r="H103" s="104">
        <f t="shared" si="31"/>
        <v>0</v>
      </c>
      <c r="I103" s="99" t="e">
        <f t="shared" si="32"/>
        <v>#DIV/0!</v>
      </c>
      <c r="J103" s="67"/>
      <c r="K103" s="67"/>
      <c r="L103" s="67"/>
      <c r="M103" s="67"/>
      <c r="N103" s="67"/>
      <c r="O103" s="67"/>
      <c r="P103" s="67"/>
      <c r="Q103" s="67"/>
      <c r="R103" s="67"/>
      <c r="S103" s="67"/>
      <c r="T103" s="67"/>
      <c r="U103" s="67"/>
    </row>
    <row r="104" spans="1:21" s="59" customFormat="1">
      <c r="A104" s="60" t="s">
        <v>65</v>
      </c>
      <c r="B104" s="61"/>
      <c r="C104" s="98">
        <f t="shared" si="27"/>
        <v>0</v>
      </c>
      <c r="D104" s="99" t="e">
        <f t="shared" si="28"/>
        <v>#DIV/0!</v>
      </c>
      <c r="E104" s="64"/>
      <c r="F104" s="102">
        <f t="shared" si="29"/>
        <v>0</v>
      </c>
      <c r="G104" s="103" t="e">
        <f t="shared" si="30"/>
        <v>#DIV/0!</v>
      </c>
      <c r="H104" s="104">
        <f t="shared" si="31"/>
        <v>0</v>
      </c>
      <c r="I104" s="99" t="e">
        <f t="shared" si="32"/>
        <v>#DIV/0!</v>
      </c>
      <c r="J104" s="67"/>
      <c r="K104" s="67"/>
      <c r="L104" s="67"/>
      <c r="M104" s="67"/>
      <c r="N104" s="67"/>
      <c r="O104" s="67"/>
      <c r="P104" s="67"/>
      <c r="Q104" s="67"/>
      <c r="R104" s="67"/>
      <c r="S104" s="67"/>
      <c r="T104" s="67"/>
      <c r="U104" s="67"/>
    </row>
    <row r="105" spans="1:21" s="59" customFormat="1">
      <c r="A105" s="60" t="s">
        <v>66</v>
      </c>
      <c r="B105" s="61"/>
      <c r="C105" s="98">
        <f t="shared" si="27"/>
        <v>0</v>
      </c>
      <c r="D105" s="99" t="e">
        <f t="shared" si="28"/>
        <v>#DIV/0!</v>
      </c>
      <c r="E105" s="64"/>
      <c r="F105" s="102">
        <f t="shared" si="29"/>
        <v>0</v>
      </c>
      <c r="G105" s="103" t="e">
        <f t="shared" si="30"/>
        <v>#DIV/0!</v>
      </c>
      <c r="H105" s="104">
        <f t="shared" si="31"/>
        <v>0</v>
      </c>
      <c r="I105" s="99" t="e">
        <f t="shared" si="32"/>
        <v>#DIV/0!</v>
      </c>
      <c r="J105" s="67"/>
      <c r="K105" s="67"/>
      <c r="L105" s="67"/>
      <c r="M105" s="67"/>
      <c r="N105" s="67"/>
      <c r="O105" s="67"/>
      <c r="P105" s="67"/>
      <c r="Q105" s="67"/>
      <c r="R105" s="67"/>
      <c r="S105" s="67"/>
      <c r="T105" s="67"/>
      <c r="U105" s="67"/>
    </row>
    <row r="106" spans="1:21" s="59" customFormat="1">
      <c r="A106" s="60" t="s">
        <v>67</v>
      </c>
      <c r="B106" s="61"/>
      <c r="C106" s="98">
        <f t="shared" si="27"/>
        <v>0</v>
      </c>
      <c r="D106" s="99" t="e">
        <f t="shared" si="28"/>
        <v>#DIV/0!</v>
      </c>
      <c r="E106" s="64"/>
      <c r="F106" s="102">
        <f t="shared" si="29"/>
        <v>0</v>
      </c>
      <c r="G106" s="103" t="e">
        <f t="shared" si="30"/>
        <v>#DIV/0!</v>
      </c>
      <c r="H106" s="104">
        <f t="shared" si="31"/>
        <v>0</v>
      </c>
      <c r="I106" s="99" t="e">
        <f t="shared" si="32"/>
        <v>#DIV/0!</v>
      </c>
      <c r="J106" s="67"/>
      <c r="K106" s="67"/>
      <c r="L106" s="67"/>
      <c r="M106" s="67"/>
      <c r="N106" s="67"/>
      <c r="O106" s="67"/>
      <c r="P106" s="67"/>
      <c r="Q106" s="67"/>
      <c r="R106" s="67"/>
      <c r="S106" s="67"/>
      <c r="T106" s="67"/>
      <c r="U106" s="67"/>
    </row>
    <row r="107" spans="1:21" s="59" customFormat="1">
      <c r="A107" s="60" t="s">
        <v>68</v>
      </c>
      <c r="B107" s="61"/>
      <c r="C107" s="98">
        <f t="shared" si="27"/>
        <v>0</v>
      </c>
      <c r="D107" s="99" t="e">
        <f t="shared" si="28"/>
        <v>#DIV/0!</v>
      </c>
      <c r="E107" s="64"/>
      <c r="F107" s="102">
        <f t="shared" si="29"/>
        <v>0</v>
      </c>
      <c r="G107" s="103" t="e">
        <f t="shared" si="30"/>
        <v>#DIV/0!</v>
      </c>
      <c r="H107" s="104">
        <f t="shared" si="31"/>
        <v>0</v>
      </c>
      <c r="I107" s="99" t="e">
        <f t="shared" si="32"/>
        <v>#DIV/0!</v>
      </c>
      <c r="J107" s="67"/>
      <c r="K107" s="67"/>
      <c r="L107" s="67"/>
      <c r="M107" s="67"/>
      <c r="N107" s="67"/>
      <c r="O107" s="67"/>
      <c r="P107" s="67"/>
      <c r="Q107" s="67"/>
      <c r="R107" s="67"/>
      <c r="S107" s="67"/>
      <c r="T107" s="67"/>
      <c r="U107" s="67"/>
    </row>
    <row r="108" spans="1:21" s="59" customFormat="1">
      <c r="A108" s="68" t="s">
        <v>69</v>
      </c>
      <c r="B108" s="105">
        <f>SUM(B86:B107)</f>
        <v>0</v>
      </c>
      <c r="C108" s="100">
        <f t="shared" si="27"/>
        <v>0</v>
      </c>
      <c r="D108" s="101" t="e">
        <f t="shared" si="28"/>
        <v>#DIV/0!</v>
      </c>
      <c r="E108" s="69"/>
      <c r="F108" s="105">
        <f t="shared" si="29"/>
        <v>0</v>
      </c>
      <c r="G108" s="106" t="e">
        <f t="shared" si="30"/>
        <v>#DIV/0!</v>
      </c>
      <c r="H108" s="107">
        <f t="shared" si="31"/>
        <v>0</v>
      </c>
      <c r="I108" s="101" t="e">
        <f t="shared" si="32"/>
        <v>#DIV/0!</v>
      </c>
      <c r="J108" s="108">
        <f t="shared" ref="J108:U108" si="35">SUM(J86:J107)</f>
        <v>0</v>
      </c>
      <c r="K108" s="108">
        <f t="shared" si="35"/>
        <v>0</v>
      </c>
      <c r="L108" s="108">
        <f t="shared" si="35"/>
        <v>0</v>
      </c>
      <c r="M108" s="108">
        <f t="shared" si="35"/>
        <v>0</v>
      </c>
      <c r="N108" s="108">
        <f t="shared" si="35"/>
        <v>0</v>
      </c>
      <c r="O108" s="108">
        <f t="shared" si="35"/>
        <v>0</v>
      </c>
      <c r="P108" s="108">
        <f t="shared" si="35"/>
        <v>0</v>
      </c>
      <c r="Q108" s="108">
        <f t="shared" si="35"/>
        <v>0</v>
      </c>
      <c r="R108" s="108">
        <f t="shared" si="35"/>
        <v>0</v>
      </c>
      <c r="S108" s="108">
        <f t="shared" si="35"/>
        <v>0</v>
      </c>
      <c r="T108" s="108">
        <f t="shared" si="35"/>
        <v>0</v>
      </c>
      <c r="U108" s="108">
        <f t="shared" si="35"/>
        <v>0</v>
      </c>
    </row>
    <row r="109" spans="1:21" s="59" customFormat="1">
      <c r="A109" s="68" t="s">
        <v>16</v>
      </c>
      <c r="B109" s="105">
        <f>B77+B85+B108</f>
        <v>0</v>
      </c>
      <c r="C109" s="100">
        <f t="shared" si="27"/>
        <v>0</v>
      </c>
      <c r="D109" s="101" t="e">
        <f t="shared" si="28"/>
        <v>#DIV/0!</v>
      </c>
      <c r="E109" s="69"/>
      <c r="F109" s="105">
        <f t="shared" si="29"/>
        <v>0</v>
      </c>
      <c r="G109" s="106" t="e">
        <f t="shared" si="30"/>
        <v>#DIV/0!</v>
      </c>
      <c r="H109" s="107">
        <f t="shared" si="31"/>
        <v>0</v>
      </c>
      <c r="I109" s="101" t="e">
        <f t="shared" si="32"/>
        <v>#DIV/0!</v>
      </c>
      <c r="J109" s="108">
        <f t="shared" ref="J109:U109" si="36">J77+J85+J108</f>
        <v>0</v>
      </c>
      <c r="K109" s="108">
        <f t="shared" si="36"/>
        <v>0</v>
      </c>
      <c r="L109" s="108">
        <f t="shared" si="36"/>
        <v>0</v>
      </c>
      <c r="M109" s="108">
        <f t="shared" si="36"/>
        <v>0</v>
      </c>
      <c r="N109" s="108">
        <f t="shared" si="36"/>
        <v>0</v>
      </c>
      <c r="O109" s="108">
        <f t="shared" si="36"/>
        <v>0</v>
      </c>
      <c r="P109" s="108">
        <f t="shared" si="36"/>
        <v>0</v>
      </c>
      <c r="Q109" s="108">
        <f t="shared" si="36"/>
        <v>0</v>
      </c>
      <c r="R109" s="108">
        <f t="shared" si="36"/>
        <v>0</v>
      </c>
      <c r="S109" s="108">
        <f t="shared" si="36"/>
        <v>0</v>
      </c>
      <c r="T109" s="108">
        <f t="shared" si="36"/>
        <v>0</v>
      </c>
      <c r="U109" s="108">
        <f t="shared" si="36"/>
        <v>0</v>
      </c>
    </row>
    <row r="110" spans="1:21" s="59" customFormat="1">
      <c r="E110" s="94"/>
    </row>
    <row r="111" spans="1:21" s="59" customFormat="1">
      <c r="E111" s="94"/>
    </row>
  </sheetData>
  <sheetProtection sheet="1" objects="1" scenarios="1"/>
  <mergeCells count="3">
    <mergeCell ref="T2:U2"/>
    <mergeCell ref="T3:U3"/>
    <mergeCell ref="B1:S1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>
  <dimension ref="A1:U110"/>
  <sheetViews>
    <sheetView showGridLines="0" zoomScaleNormal="100" workbookViewId="0">
      <pane xSplit="9" ySplit="4" topLeftCell="J5" activePane="bottomRight" state="frozen"/>
      <selection activeCell="H26" sqref="H26"/>
      <selection pane="topRight" activeCell="H26" sqref="H26"/>
      <selection pane="bottomLeft" activeCell="H26" sqref="H26"/>
      <selection pane="bottomRight" activeCell="H26" sqref="H26"/>
    </sheetView>
  </sheetViews>
  <sheetFormatPr defaultRowHeight="11.25"/>
  <cols>
    <col min="1" max="1" width="14.25" style="44" customWidth="1"/>
    <col min="2" max="4" width="5.875" style="44" customWidth="1"/>
    <col min="5" max="5" width="20.5" style="47" customWidth="1"/>
    <col min="6" max="6" width="6.25" style="44" customWidth="1"/>
    <col min="7" max="21" width="5.875" style="44" customWidth="1"/>
    <col min="22" max="16384" width="9" style="44"/>
  </cols>
  <sheetData>
    <row r="1" spans="1:21">
      <c r="A1" s="44" t="s">
        <v>77</v>
      </c>
      <c r="B1" s="188" t="s">
        <v>0</v>
      </c>
      <c r="C1" s="188"/>
      <c r="D1" s="188"/>
      <c r="E1" s="188"/>
      <c r="F1" s="188"/>
      <c r="G1" s="188"/>
      <c r="H1" s="188"/>
      <c r="I1" s="188" t="s">
        <v>1</v>
      </c>
      <c r="J1" s="188"/>
      <c r="K1" s="188"/>
      <c r="L1" s="188" t="s">
        <v>0</v>
      </c>
      <c r="M1" s="188"/>
      <c r="N1" s="188"/>
      <c r="O1" s="188"/>
      <c r="P1" s="188"/>
      <c r="Q1" s="188"/>
      <c r="R1" s="188"/>
      <c r="S1" s="188"/>
      <c r="U1" s="46" t="s">
        <v>101</v>
      </c>
    </row>
    <row r="2" spans="1:21">
      <c r="A2" s="95">
        <f>①表紙!G31</f>
        <v>0</v>
      </c>
      <c r="F2" s="47"/>
      <c r="M2" s="46"/>
      <c r="S2" s="48" t="s">
        <v>121</v>
      </c>
      <c r="T2" s="186"/>
      <c r="U2" s="186"/>
    </row>
    <row r="3" spans="1:21">
      <c r="B3" s="49" t="s">
        <v>103</v>
      </c>
      <c r="C3" s="96">
        <f>①表紙!I22</f>
        <v>0</v>
      </c>
      <c r="D3" s="49" t="s">
        <v>71</v>
      </c>
      <c r="F3" s="47"/>
      <c r="J3" s="49"/>
      <c r="S3" s="48" t="s">
        <v>148</v>
      </c>
      <c r="T3" s="187" t="s">
        <v>104</v>
      </c>
      <c r="U3" s="187"/>
    </row>
    <row r="4" spans="1:21">
      <c r="B4" s="46" t="s">
        <v>149</v>
      </c>
      <c r="C4" s="97">
        <f>J5</f>
        <v>0</v>
      </c>
      <c r="D4" s="46" t="s">
        <v>150</v>
      </c>
      <c r="E4" s="97">
        <f>U5</f>
        <v>0</v>
      </c>
      <c r="F4" s="50"/>
      <c r="G4" s="48"/>
      <c r="H4" s="45"/>
      <c r="I4" s="46"/>
      <c r="J4" s="49"/>
      <c r="Q4" s="51"/>
      <c r="U4" s="46" t="s">
        <v>2</v>
      </c>
    </row>
    <row r="5" spans="1:21" s="59" customFormat="1">
      <c r="A5" s="125" t="str">
        <f>'④損益計算書（月計・計画1年目）'!A5</f>
        <v>&lt;合計損益&gt;</v>
      </c>
      <c r="B5" s="53" t="s">
        <v>3</v>
      </c>
      <c r="C5" s="54" t="s">
        <v>107</v>
      </c>
      <c r="D5" s="55" t="s">
        <v>85</v>
      </c>
      <c r="E5" s="56" t="s">
        <v>108</v>
      </c>
      <c r="F5" s="53" t="s">
        <v>4</v>
      </c>
      <c r="G5" s="54" t="s">
        <v>5</v>
      </c>
      <c r="H5" s="57" t="s">
        <v>6</v>
      </c>
      <c r="I5" s="55" t="s">
        <v>85</v>
      </c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</row>
    <row r="6" spans="1:21" s="59" customFormat="1">
      <c r="A6" s="126" t="str">
        <f>'④損益計算書（月計・計画1年目）'!A6</f>
        <v>売上高1</v>
      </c>
      <c r="B6" s="102">
        <f>'④損益計算書（月計・計画1年目）'!F6</f>
        <v>0</v>
      </c>
      <c r="C6" s="98">
        <f t="shared" ref="C6:C37" si="0">B6/12</f>
        <v>0</v>
      </c>
      <c r="D6" s="99" t="e">
        <f t="shared" ref="D6:D37" si="1">B6/B$11</f>
        <v>#DIV/0!</v>
      </c>
      <c r="E6" s="64"/>
      <c r="F6" s="102">
        <f t="shared" ref="F6:F37" si="2">SUM(J6:U6)</f>
        <v>0</v>
      </c>
      <c r="G6" s="103" t="e">
        <f t="shared" ref="G6:G37" si="3">(F6/B6)-1</f>
        <v>#DIV/0!</v>
      </c>
      <c r="H6" s="104">
        <f t="shared" ref="H6:H37" si="4">F6/12</f>
        <v>0</v>
      </c>
      <c r="I6" s="99" t="e">
        <f t="shared" ref="I6:I37" si="5">F6/F$11</f>
        <v>#DIV/0!</v>
      </c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</row>
    <row r="7" spans="1:21" s="59" customFormat="1">
      <c r="A7" s="126" t="str">
        <f>'④損益計算書（月計・計画1年目）'!A7</f>
        <v>売上高2</v>
      </c>
      <c r="B7" s="102">
        <f>'④損益計算書（月計・計画1年目）'!F7</f>
        <v>0</v>
      </c>
      <c r="C7" s="98">
        <f t="shared" si="0"/>
        <v>0</v>
      </c>
      <c r="D7" s="99" t="e">
        <f t="shared" si="1"/>
        <v>#DIV/0!</v>
      </c>
      <c r="E7" s="64"/>
      <c r="F7" s="102">
        <f t="shared" si="2"/>
        <v>0</v>
      </c>
      <c r="G7" s="103" t="e">
        <f t="shared" si="3"/>
        <v>#DIV/0!</v>
      </c>
      <c r="H7" s="104">
        <f t="shared" si="4"/>
        <v>0</v>
      </c>
      <c r="I7" s="99" t="e">
        <f t="shared" si="5"/>
        <v>#DIV/0!</v>
      </c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</row>
    <row r="8" spans="1:21" s="59" customFormat="1">
      <c r="A8" s="126" t="str">
        <f>'④損益計算書（月計・計画1年目）'!A8</f>
        <v>売上高3</v>
      </c>
      <c r="B8" s="102">
        <f>'④損益計算書（月計・計画1年目）'!F8</f>
        <v>0</v>
      </c>
      <c r="C8" s="98">
        <f t="shared" si="0"/>
        <v>0</v>
      </c>
      <c r="D8" s="99" t="e">
        <f t="shared" si="1"/>
        <v>#DIV/0!</v>
      </c>
      <c r="E8" s="64"/>
      <c r="F8" s="102">
        <f t="shared" si="2"/>
        <v>0</v>
      </c>
      <c r="G8" s="103" t="e">
        <f t="shared" si="3"/>
        <v>#DIV/0!</v>
      </c>
      <c r="H8" s="104">
        <f t="shared" si="4"/>
        <v>0</v>
      </c>
      <c r="I8" s="99" t="e">
        <f t="shared" si="5"/>
        <v>#DIV/0!</v>
      </c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</row>
    <row r="9" spans="1:21" s="59" customFormat="1" hidden="1">
      <c r="A9" s="126" t="str">
        <f>'④損益計算書（月計・計画1年目）'!A9</f>
        <v>売上高4</v>
      </c>
      <c r="B9" s="102">
        <f>'④損益計算書（月計・計画1年目）'!F9</f>
        <v>0</v>
      </c>
      <c r="C9" s="98">
        <f t="shared" si="0"/>
        <v>0</v>
      </c>
      <c r="D9" s="99" t="e">
        <f t="shared" si="1"/>
        <v>#DIV/0!</v>
      </c>
      <c r="E9" s="64"/>
      <c r="F9" s="102">
        <f t="shared" si="2"/>
        <v>0</v>
      </c>
      <c r="G9" s="103" t="e">
        <f t="shared" si="3"/>
        <v>#DIV/0!</v>
      </c>
      <c r="H9" s="104">
        <f t="shared" si="4"/>
        <v>0</v>
      </c>
      <c r="I9" s="99" t="e">
        <f t="shared" si="5"/>
        <v>#DIV/0!</v>
      </c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</row>
    <row r="10" spans="1:21" s="59" customFormat="1" hidden="1">
      <c r="A10" s="126" t="str">
        <f>'④損益計算書（月計・計画1年目）'!A10</f>
        <v>売上高5</v>
      </c>
      <c r="B10" s="102">
        <f>'④損益計算書（月計・計画1年目）'!F10</f>
        <v>0</v>
      </c>
      <c r="C10" s="98">
        <f t="shared" si="0"/>
        <v>0</v>
      </c>
      <c r="D10" s="99" t="e">
        <f t="shared" si="1"/>
        <v>#DIV/0!</v>
      </c>
      <c r="E10" s="64"/>
      <c r="F10" s="102">
        <f t="shared" si="2"/>
        <v>0</v>
      </c>
      <c r="G10" s="103" t="e">
        <f t="shared" si="3"/>
        <v>#DIV/0!</v>
      </c>
      <c r="H10" s="104">
        <f t="shared" si="4"/>
        <v>0</v>
      </c>
      <c r="I10" s="99" t="e">
        <f t="shared" si="5"/>
        <v>#DIV/0!</v>
      </c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</row>
    <row r="11" spans="1:21" s="59" customFormat="1">
      <c r="A11" s="127" t="str">
        <f>'④損益計算書（月計・計画1年目）'!A11</f>
        <v>＜売上高合計＞</v>
      </c>
      <c r="B11" s="105">
        <f>'④損益計算書（月計・計画1年目）'!F11</f>
        <v>0</v>
      </c>
      <c r="C11" s="100">
        <f t="shared" si="0"/>
        <v>0</v>
      </c>
      <c r="D11" s="101" t="e">
        <f t="shared" si="1"/>
        <v>#DIV/0!</v>
      </c>
      <c r="E11" s="69"/>
      <c r="F11" s="105">
        <f t="shared" si="2"/>
        <v>0</v>
      </c>
      <c r="G11" s="106" t="e">
        <f t="shared" si="3"/>
        <v>#DIV/0!</v>
      </c>
      <c r="H11" s="107">
        <f t="shared" si="4"/>
        <v>0</v>
      </c>
      <c r="I11" s="101" t="e">
        <f t="shared" si="5"/>
        <v>#DIV/0!</v>
      </c>
      <c r="J11" s="108">
        <f t="shared" ref="J11:U11" si="6">SUM(J6:J10)</f>
        <v>0</v>
      </c>
      <c r="K11" s="108">
        <f t="shared" si="6"/>
        <v>0</v>
      </c>
      <c r="L11" s="108">
        <f t="shared" si="6"/>
        <v>0</v>
      </c>
      <c r="M11" s="108">
        <f t="shared" si="6"/>
        <v>0</v>
      </c>
      <c r="N11" s="108">
        <f t="shared" si="6"/>
        <v>0</v>
      </c>
      <c r="O11" s="108">
        <f t="shared" si="6"/>
        <v>0</v>
      </c>
      <c r="P11" s="108">
        <f t="shared" si="6"/>
        <v>0</v>
      </c>
      <c r="Q11" s="108">
        <f t="shared" si="6"/>
        <v>0</v>
      </c>
      <c r="R11" s="108">
        <f t="shared" si="6"/>
        <v>0</v>
      </c>
      <c r="S11" s="108">
        <f t="shared" si="6"/>
        <v>0</v>
      </c>
      <c r="T11" s="108">
        <f t="shared" si="6"/>
        <v>0</v>
      </c>
      <c r="U11" s="108">
        <f t="shared" si="6"/>
        <v>0</v>
      </c>
    </row>
    <row r="12" spans="1:21" s="59" customFormat="1" hidden="1">
      <c r="A12" s="126" t="str">
        <f>'④損益計算書（月計・計画1年目）'!A12</f>
        <v>（損益分岐点）</v>
      </c>
      <c r="B12" s="102">
        <f>'④損益計算書（月計・計画1年目）'!F12</f>
        <v>0</v>
      </c>
      <c r="C12" s="98">
        <f t="shared" si="0"/>
        <v>0</v>
      </c>
      <c r="D12" s="99" t="e">
        <f t="shared" si="1"/>
        <v>#DIV/0!</v>
      </c>
      <c r="E12" s="64"/>
      <c r="F12" s="102">
        <f t="shared" si="2"/>
        <v>0</v>
      </c>
      <c r="G12" s="103" t="e">
        <f t="shared" si="3"/>
        <v>#DIV/0!</v>
      </c>
      <c r="H12" s="104">
        <f t="shared" si="4"/>
        <v>0</v>
      </c>
      <c r="I12" s="99" t="e">
        <f t="shared" si="5"/>
        <v>#DIV/0!</v>
      </c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</row>
    <row r="13" spans="1:21" s="59" customFormat="1" hidden="1">
      <c r="A13" s="126" t="str">
        <f>'④損益計算書（月計・計画1年目）'!A13</f>
        <v>（限界利益率）</v>
      </c>
      <c r="B13" s="102">
        <f>'④損益計算書（月計・計画1年目）'!F13</f>
        <v>0</v>
      </c>
      <c r="C13" s="98">
        <f t="shared" si="0"/>
        <v>0</v>
      </c>
      <c r="D13" s="99" t="e">
        <f t="shared" si="1"/>
        <v>#DIV/0!</v>
      </c>
      <c r="E13" s="64"/>
      <c r="F13" s="102">
        <f t="shared" si="2"/>
        <v>0</v>
      </c>
      <c r="G13" s="103" t="e">
        <f t="shared" si="3"/>
        <v>#DIV/0!</v>
      </c>
      <c r="H13" s="104">
        <f t="shared" si="4"/>
        <v>0</v>
      </c>
      <c r="I13" s="99" t="e">
        <f t="shared" si="5"/>
        <v>#DIV/0!</v>
      </c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</row>
    <row r="14" spans="1:21" s="59" customFormat="1">
      <c r="A14" s="126" t="str">
        <f>'④損益計算書（月計・計画1年目）'!A14</f>
        <v>期首商品棚卸高</v>
      </c>
      <c r="B14" s="102">
        <f>'④損益計算書（月計・計画1年目）'!F14</f>
        <v>0</v>
      </c>
      <c r="C14" s="98">
        <f t="shared" si="0"/>
        <v>0</v>
      </c>
      <c r="D14" s="99" t="e">
        <f t="shared" si="1"/>
        <v>#DIV/0!</v>
      </c>
      <c r="E14" s="64"/>
      <c r="F14" s="102">
        <f t="shared" si="2"/>
        <v>0</v>
      </c>
      <c r="G14" s="103" t="e">
        <f t="shared" si="3"/>
        <v>#DIV/0!</v>
      </c>
      <c r="H14" s="104">
        <f t="shared" si="4"/>
        <v>0</v>
      </c>
      <c r="I14" s="99" t="e">
        <f t="shared" si="5"/>
        <v>#DIV/0!</v>
      </c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</row>
    <row r="15" spans="1:21" s="59" customFormat="1" hidden="1">
      <c r="A15" s="60"/>
      <c r="B15" s="61"/>
      <c r="C15" s="62"/>
      <c r="D15" s="63"/>
      <c r="E15" s="64"/>
      <c r="F15" s="61"/>
      <c r="G15" s="65"/>
      <c r="H15" s="66"/>
      <c r="I15" s="63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</row>
    <row r="16" spans="1:21" s="59" customFormat="1">
      <c r="A16" s="126" t="str">
        <f>'④損益計算書（月計・計画1年目）'!A16</f>
        <v>商品仕入高</v>
      </c>
      <c r="B16" s="102">
        <f>'④損益計算書（月計・計画1年目）'!F16</f>
        <v>0</v>
      </c>
      <c r="C16" s="98">
        <f t="shared" si="0"/>
        <v>0</v>
      </c>
      <c r="D16" s="99" t="e">
        <f t="shared" si="1"/>
        <v>#DIV/0!</v>
      </c>
      <c r="E16" s="64"/>
      <c r="F16" s="102">
        <f t="shared" si="2"/>
        <v>0</v>
      </c>
      <c r="G16" s="103" t="e">
        <f t="shared" si="3"/>
        <v>#DIV/0!</v>
      </c>
      <c r="H16" s="104">
        <f t="shared" si="4"/>
        <v>0</v>
      </c>
      <c r="I16" s="99" t="e">
        <f t="shared" si="5"/>
        <v>#DIV/0!</v>
      </c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</row>
    <row r="17" spans="1:21" s="59" customFormat="1" hidden="1">
      <c r="A17" s="126" t="str">
        <f>'④損益計算書（月計・計画1年目）'!A17</f>
        <v>内部仕入高</v>
      </c>
      <c r="B17" s="102">
        <f>'④損益計算書（月計・計画1年目）'!F17</f>
        <v>0</v>
      </c>
      <c r="C17" s="98">
        <f t="shared" si="0"/>
        <v>0</v>
      </c>
      <c r="D17" s="99" t="e">
        <f t="shared" si="1"/>
        <v>#DIV/0!</v>
      </c>
      <c r="E17" s="64"/>
      <c r="F17" s="102">
        <f t="shared" si="2"/>
        <v>0</v>
      </c>
      <c r="G17" s="103" t="e">
        <f t="shared" si="3"/>
        <v>#DIV/0!</v>
      </c>
      <c r="H17" s="104">
        <f t="shared" si="4"/>
        <v>0</v>
      </c>
      <c r="I17" s="99" t="e">
        <f t="shared" si="5"/>
        <v>#DIV/0!</v>
      </c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</row>
    <row r="18" spans="1:21" s="59" customFormat="1" hidden="1">
      <c r="A18" s="70"/>
      <c r="B18" s="71"/>
      <c r="C18" s="72"/>
      <c r="D18" s="73"/>
      <c r="E18" s="74"/>
      <c r="F18" s="71"/>
      <c r="G18" s="75"/>
      <c r="H18" s="76"/>
      <c r="I18" s="73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</row>
    <row r="19" spans="1:21" s="59" customFormat="1">
      <c r="A19" s="126" t="str">
        <f>'④損益計算書（月計・計画1年目）'!A19</f>
        <v>期末商品棚卸高</v>
      </c>
      <c r="B19" s="102">
        <f>'④損益計算書（月計・計画1年目）'!F19</f>
        <v>0</v>
      </c>
      <c r="C19" s="98">
        <f t="shared" si="0"/>
        <v>0</v>
      </c>
      <c r="D19" s="99" t="e">
        <f t="shared" si="1"/>
        <v>#DIV/0!</v>
      </c>
      <c r="E19" s="64"/>
      <c r="F19" s="102">
        <f t="shared" si="2"/>
        <v>0</v>
      </c>
      <c r="G19" s="103" t="e">
        <f t="shared" si="3"/>
        <v>#DIV/0!</v>
      </c>
      <c r="H19" s="104">
        <f t="shared" si="4"/>
        <v>0</v>
      </c>
      <c r="I19" s="99" t="e">
        <f t="shared" si="5"/>
        <v>#DIV/0!</v>
      </c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</row>
    <row r="20" spans="1:21" s="59" customFormat="1" hidden="1">
      <c r="A20" s="60"/>
      <c r="B20" s="61"/>
      <c r="C20" s="62"/>
      <c r="D20" s="63"/>
      <c r="E20" s="64"/>
      <c r="F20" s="61"/>
      <c r="G20" s="65"/>
      <c r="H20" s="66"/>
      <c r="I20" s="63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</row>
    <row r="21" spans="1:21" s="59" customFormat="1">
      <c r="A21" s="128" t="str">
        <f>'④損益計算書（月計・計画1年目）'!A21</f>
        <v>＜売上原価＞</v>
      </c>
      <c r="B21" s="111">
        <f>B14+B15+B16+B18-B19-B20</f>
        <v>0</v>
      </c>
      <c r="C21" s="109">
        <f t="shared" si="0"/>
        <v>0</v>
      </c>
      <c r="D21" s="110" t="e">
        <f t="shared" si="1"/>
        <v>#DIV/0!</v>
      </c>
      <c r="E21" s="74"/>
      <c r="F21" s="111">
        <f t="shared" si="2"/>
        <v>0</v>
      </c>
      <c r="G21" s="112" t="e">
        <f t="shared" si="3"/>
        <v>#DIV/0!</v>
      </c>
      <c r="H21" s="113">
        <f t="shared" si="4"/>
        <v>0</v>
      </c>
      <c r="I21" s="110" t="e">
        <f t="shared" si="5"/>
        <v>#DIV/0!</v>
      </c>
      <c r="J21" s="114">
        <f>J14+J16-J19</f>
        <v>0</v>
      </c>
      <c r="K21" s="114">
        <f t="shared" ref="K21:U21" si="7">K14+K16-K19</f>
        <v>0</v>
      </c>
      <c r="L21" s="114">
        <f t="shared" si="7"/>
        <v>0</v>
      </c>
      <c r="M21" s="114">
        <f t="shared" si="7"/>
        <v>0</v>
      </c>
      <c r="N21" s="114">
        <f t="shared" si="7"/>
        <v>0</v>
      </c>
      <c r="O21" s="114">
        <f t="shared" si="7"/>
        <v>0</v>
      </c>
      <c r="P21" s="114">
        <f t="shared" si="7"/>
        <v>0</v>
      </c>
      <c r="Q21" s="114">
        <f t="shared" si="7"/>
        <v>0</v>
      </c>
      <c r="R21" s="114">
        <f t="shared" si="7"/>
        <v>0</v>
      </c>
      <c r="S21" s="114">
        <f t="shared" si="7"/>
        <v>0</v>
      </c>
      <c r="T21" s="114">
        <f t="shared" si="7"/>
        <v>0</v>
      </c>
      <c r="U21" s="114">
        <f t="shared" si="7"/>
        <v>0</v>
      </c>
    </row>
    <row r="22" spans="1:21" s="59" customFormat="1">
      <c r="A22" s="127" t="str">
        <f>'④損益計算書（月計・計画1年目）'!A22</f>
        <v>＜売上総利益＞</v>
      </c>
      <c r="B22" s="105">
        <f>'④損益計算書（月計・計画1年目）'!F22</f>
        <v>0</v>
      </c>
      <c r="C22" s="100">
        <f t="shared" si="0"/>
        <v>0</v>
      </c>
      <c r="D22" s="101" t="e">
        <f t="shared" si="1"/>
        <v>#DIV/0!</v>
      </c>
      <c r="E22" s="69"/>
      <c r="F22" s="105">
        <f t="shared" si="2"/>
        <v>0</v>
      </c>
      <c r="G22" s="106" t="e">
        <f t="shared" si="3"/>
        <v>#DIV/0!</v>
      </c>
      <c r="H22" s="107">
        <f t="shared" si="4"/>
        <v>0</v>
      </c>
      <c r="I22" s="101" t="e">
        <f t="shared" si="5"/>
        <v>#DIV/0!</v>
      </c>
      <c r="J22" s="108">
        <f t="shared" ref="J22:U22" si="8">J11-J21</f>
        <v>0</v>
      </c>
      <c r="K22" s="108">
        <f t="shared" si="8"/>
        <v>0</v>
      </c>
      <c r="L22" s="108">
        <f t="shared" si="8"/>
        <v>0</v>
      </c>
      <c r="M22" s="108">
        <f t="shared" si="8"/>
        <v>0</v>
      </c>
      <c r="N22" s="108">
        <f t="shared" si="8"/>
        <v>0</v>
      </c>
      <c r="O22" s="108">
        <f t="shared" si="8"/>
        <v>0</v>
      </c>
      <c r="P22" s="108">
        <f t="shared" si="8"/>
        <v>0</v>
      </c>
      <c r="Q22" s="108">
        <f t="shared" si="8"/>
        <v>0</v>
      </c>
      <c r="R22" s="108">
        <f t="shared" si="8"/>
        <v>0</v>
      </c>
      <c r="S22" s="108">
        <f t="shared" si="8"/>
        <v>0</v>
      </c>
      <c r="T22" s="108">
        <f t="shared" si="8"/>
        <v>0</v>
      </c>
      <c r="U22" s="108">
        <f t="shared" si="8"/>
        <v>0</v>
      </c>
    </row>
    <row r="23" spans="1:21" s="59" customFormat="1">
      <c r="A23" s="128" t="str">
        <f>'④損益計算書（月計・計画1年目）'!A23</f>
        <v>＜販売費・一般管理費＞</v>
      </c>
      <c r="B23" s="111">
        <f>'④損益計算書（月計・計画1年目）'!F23</f>
        <v>0</v>
      </c>
      <c r="C23" s="109">
        <f t="shared" si="0"/>
        <v>0</v>
      </c>
      <c r="D23" s="110" t="e">
        <f t="shared" si="1"/>
        <v>#DIV/0!</v>
      </c>
      <c r="E23" s="74"/>
      <c r="F23" s="111">
        <f t="shared" si="2"/>
        <v>0</v>
      </c>
      <c r="G23" s="112" t="e">
        <f t="shared" si="3"/>
        <v>#DIV/0!</v>
      </c>
      <c r="H23" s="113">
        <f t="shared" si="4"/>
        <v>0</v>
      </c>
      <c r="I23" s="110" t="e">
        <f t="shared" si="5"/>
        <v>#DIV/0!</v>
      </c>
      <c r="J23" s="114">
        <f t="shared" ref="J23:U23" si="9">J109</f>
        <v>0</v>
      </c>
      <c r="K23" s="114">
        <f t="shared" si="9"/>
        <v>0</v>
      </c>
      <c r="L23" s="114">
        <f t="shared" si="9"/>
        <v>0</v>
      </c>
      <c r="M23" s="114">
        <f t="shared" si="9"/>
        <v>0</v>
      </c>
      <c r="N23" s="114">
        <f t="shared" si="9"/>
        <v>0</v>
      </c>
      <c r="O23" s="114">
        <f t="shared" si="9"/>
        <v>0</v>
      </c>
      <c r="P23" s="114">
        <f t="shared" si="9"/>
        <v>0</v>
      </c>
      <c r="Q23" s="114">
        <f t="shared" si="9"/>
        <v>0</v>
      </c>
      <c r="R23" s="114">
        <f t="shared" si="9"/>
        <v>0</v>
      </c>
      <c r="S23" s="114">
        <f t="shared" si="9"/>
        <v>0</v>
      </c>
      <c r="T23" s="114">
        <f t="shared" si="9"/>
        <v>0</v>
      </c>
      <c r="U23" s="114">
        <f t="shared" si="9"/>
        <v>0</v>
      </c>
    </row>
    <row r="24" spans="1:21" s="59" customFormat="1">
      <c r="A24" s="127" t="str">
        <f>'④損益計算書（月計・計画1年目）'!A24</f>
        <v>＜営業利益＞</v>
      </c>
      <c r="B24" s="105">
        <f>'④損益計算書（月計・計画1年目）'!F24</f>
        <v>0</v>
      </c>
      <c r="C24" s="100">
        <f t="shared" si="0"/>
        <v>0</v>
      </c>
      <c r="D24" s="101" t="e">
        <f t="shared" si="1"/>
        <v>#DIV/0!</v>
      </c>
      <c r="E24" s="69"/>
      <c r="F24" s="105">
        <f t="shared" si="2"/>
        <v>0</v>
      </c>
      <c r="G24" s="106" t="e">
        <f t="shared" si="3"/>
        <v>#DIV/0!</v>
      </c>
      <c r="H24" s="107">
        <f t="shared" si="4"/>
        <v>0</v>
      </c>
      <c r="I24" s="101" t="e">
        <f t="shared" si="5"/>
        <v>#DIV/0!</v>
      </c>
      <c r="J24" s="108">
        <f t="shared" ref="J24:U24" si="10">J22-J23</f>
        <v>0</v>
      </c>
      <c r="K24" s="108">
        <f t="shared" si="10"/>
        <v>0</v>
      </c>
      <c r="L24" s="108">
        <f t="shared" si="10"/>
        <v>0</v>
      </c>
      <c r="M24" s="108">
        <f t="shared" si="10"/>
        <v>0</v>
      </c>
      <c r="N24" s="108">
        <f t="shared" si="10"/>
        <v>0</v>
      </c>
      <c r="O24" s="108">
        <f t="shared" si="10"/>
        <v>0</v>
      </c>
      <c r="P24" s="108">
        <f t="shared" si="10"/>
        <v>0</v>
      </c>
      <c r="Q24" s="108">
        <f t="shared" si="10"/>
        <v>0</v>
      </c>
      <c r="R24" s="108">
        <f t="shared" si="10"/>
        <v>0</v>
      </c>
      <c r="S24" s="108">
        <f t="shared" si="10"/>
        <v>0</v>
      </c>
      <c r="T24" s="108">
        <f t="shared" si="10"/>
        <v>0</v>
      </c>
      <c r="U24" s="108">
        <f t="shared" si="10"/>
        <v>0</v>
      </c>
    </row>
    <row r="25" spans="1:21" s="59" customFormat="1">
      <c r="A25" s="126" t="str">
        <f>'④損益計算書（月計・計画1年目）'!A25</f>
        <v>受取利息</v>
      </c>
      <c r="B25" s="102">
        <f>'④損益計算書（月計・計画1年目）'!F25</f>
        <v>0</v>
      </c>
      <c r="C25" s="98">
        <f t="shared" si="0"/>
        <v>0</v>
      </c>
      <c r="D25" s="99" t="e">
        <f t="shared" si="1"/>
        <v>#DIV/0!</v>
      </c>
      <c r="E25" s="64"/>
      <c r="F25" s="102">
        <f t="shared" si="2"/>
        <v>0</v>
      </c>
      <c r="G25" s="103" t="e">
        <f t="shared" si="3"/>
        <v>#DIV/0!</v>
      </c>
      <c r="H25" s="104">
        <f t="shared" si="4"/>
        <v>0</v>
      </c>
      <c r="I25" s="99" t="e">
        <f t="shared" si="5"/>
        <v>#DIV/0!</v>
      </c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</row>
    <row r="26" spans="1:21" s="59" customFormat="1">
      <c r="A26" s="126" t="str">
        <f>'④損益計算書（月計・計画1年目）'!A26</f>
        <v>受取配当金</v>
      </c>
      <c r="B26" s="102">
        <f>'④損益計算書（月計・計画1年目）'!F26</f>
        <v>0</v>
      </c>
      <c r="C26" s="98">
        <f t="shared" si="0"/>
        <v>0</v>
      </c>
      <c r="D26" s="99" t="e">
        <f t="shared" si="1"/>
        <v>#DIV/0!</v>
      </c>
      <c r="E26" s="64"/>
      <c r="F26" s="102">
        <f t="shared" si="2"/>
        <v>0</v>
      </c>
      <c r="G26" s="103" t="e">
        <f t="shared" si="3"/>
        <v>#DIV/0!</v>
      </c>
      <c r="H26" s="104">
        <f t="shared" si="4"/>
        <v>0</v>
      </c>
      <c r="I26" s="99" t="e">
        <f t="shared" si="5"/>
        <v>#DIV/0!</v>
      </c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</row>
    <row r="27" spans="1:21" s="59" customFormat="1">
      <c r="A27" s="126" t="str">
        <f>'④損益計算書（月計・計画1年目）'!A27</f>
        <v>変動雑収入</v>
      </c>
      <c r="B27" s="102">
        <f>'④損益計算書（月計・計画1年目）'!F27</f>
        <v>0</v>
      </c>
      <c r="C27" s="98">
        <f t="shared" si="0"/>
        <v>0</v>
      </c>
      <c r="D27" s="99" t="e">
        <f t="shared" si="1"/>
        <v>#DIV/0!</v>
      </c>
      <c r="E27" s="64"/>
      <c r="F27" s="102">
        <f t="shared" si="2"/>
        <v>0</v>
      </c>
      <c r="G27" s="103" t="e">
        <f t="shared" si="3"/>
        <v>#DIV/0!</v>
      </c>
      <c r="H27" s="104">
        <f t="shared" si="4"/>
        <v>0</v>
      </c>
      <c r="I27" s="99" t="e">
        <f t="shared" si="5"/>
        <v>#DIV/0!</v>
      </c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</row>
    <row r="28" spans="1:21" s="59" customFormat="1" hidden="1">
      <c r="A28" s="126" t="str">
        <f>'④損益計算書（月計・計画1年目）'!A28</f>
        <v>他の営業外収益</v>
      </c>
      <c r="B28" s="102">
        <f>'④損益計算書（月計・計画1年目）'!F28</f>
        <v>0</v>
      </c>
      <c r="C28" s="98">
        <f t="shared" si="0"/>
        <v>0</v>
      </c>
      <c r="D28" s="99" t="e">
        <f t="shared" si="1"/>
        <v>#DIV/0!</v>
      </c>
      <c r="E28" s="64"/>
      <c r="F28" s="102">
        <f t="shared" si="2"/>
        <v>0</v>
      </c>
      <c r="G28" s="103" t="e">
        <f t="shared" si="3"/>
        <v>#DIV/0!</v>
      </c>
      <c r="H28" s="104">
        <f t="shared" si="4"/>
        <v>0</v>
      </c>
      <c r="I28" s="99" t="e">
        <f t="shared" si="5"/>
        <v>#DIV/0!</v>
      </c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</row>
    <row r="29" spans="1:21" s="59" customFormat="1" hidden="1">
      <c r="A29" s="126" t="str">
        <f>'④損益計算書（月計・計画1年目）'!A29</f>
        <v>為替差益</v>
      </c>
      <c r="B29" s="102">
        <f>'④損益計算書（月計・計画1年目）'!F29</f>
        <v>0</v>
      </c>
      <c r="C29" s="98">
        <f t="shared" si="0"/>
        <v>0</v>
      </c>
      <c r="D29" s="99" t="e">
        <f t="shared" si="1"/>
        <v>#DIV/0!</v>
      </c>
      <c r="E29" s="64"/>
      <c r="F29" s="102">
        <f t="shared" si="2"/>
        <v>0</v>
      </c>
      <c r="G29" s="103" t="e">
        <f t="shared" si="3"/>
        <v>#DIV/0!</v>
      </c>
      <c r="H29" s="104">
        <f t="shared" si="4"/>
        <v>0</v>
      </c>
      <c r="I29" s="99" t="e">
        <f t="shared" si="5"/>
        <v>#DIV/0!</v>
      </c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</row>
    <row r="30" spans="1:21" s="59" customFormat="1">
      <c r="A30" s="128" t="str">
        <f>'④損益計算書（月計・計画1年目）'!A30</f>
        <v>＜営業外収益合計＞</v>
      </c>
      <c r="B30" s="111">
        <f>'④損益計算書（月計・計画1年目）'!F30</f>
        <v>0</v>
      </c>
      <c r="C30" s="109">
        <f t="shared" si="0"/>
        <v>0</v>
      </c>
      <c r="D30" s="110" t="e">
        <f t="shared" si="1"/>
        <v>#DIV/0!</v>
      </c>
      <c r="E30" s="74"/>
      <c r="F30" s="111">
        <f t="shared" si="2"/>
        <v>0</v>
      </c>
      <c r="G30" s="112" t="e">
        <f t="shared" si="3"/>
        <v>#DIV/0!</v>
      </c>
      <c r="H30" s="113">
        <f t="shared" si="4"/>
        <v>0</v>
      </c>
      <c r="I30" s="110" t="e">
        <f t="shared" si="5"/>
        <v>#DIV/0!</v>
      </c>
      <c r="J30" s="114">
        <f t="shared" ref="J30:U30" si="11">SUM(J25:J29)</f>
        <v>0</v>
      </c>
      <c r="K30" s="114">
        <f t="shared" si="11"/>
        <v>0</v>
      </c>
      <c r="L30" s="114">
        <f t="shared" si="11"/>
        <v>0</v>
      </c>
      <c r="M30" s="114">
        <f t="shared" si="11"/>
        <v>0</v>
      </c>
      <c r="N30" s="114">
        <f t="shared" si="11"/>
        <v>0</v>
      </c>
      <c r="O30" s="114">
        <f t="shared" si="11"/>
        <v>0</v>
      </c>
      <c r="P30" s="114">
        <f t="shared" si="11"/>
        <v>0</v>
      </c>
      <c r="Q30" s="114">
        <f t="shared" si="11"/>
        <v>0</v>
      </c>
      <c r="R30" s="114">
        <f t="shared" si="11"/>
        <v>0</v>
      </c>
      <c r="S30" s="114">
        <f t="shared" si="11"/>
        <v>0</v>
      </c>
      <c r="T30" s="114">
        <f t="shared" si="11"/>
        <v>0</v>
      </c>
      <c r="U30" s="114">
        <f t="shared" si="11"/>
        <v>0</v>
      </c>
    </row>
    <row r="31" spans="1:21" s="59" customFormat="1">
      <c r="A31" s="126" t="str">
        <f>'④損益計算書（月計・計画1年目）'!A31</f>
        <v>支払利息</v>
      </c>
      <c r="B31" s="102">
        <f>'④損益計算書（月計・計画1年目）'!F31</f>
        <v>0</v>
      </c>
      <c r="C31" s="98">
        <f t="shared" si="0"/>
        <v>0</v>
      </c>
      <c r="D31" s="99" t="e">
        <f t="shared" si="1"/>
        <v>#DIV/0!</v>
      </c>
      <c r="E31" s="64"/>
      <c r="F31" s="102">
        <f t="shared" si="2"/>
        <v>0</v>
      </c>
      <c r="G31" s="103" t="e">
        <f t="shared" si="3"/>
        <v>#DIV/0!</v>
      </c>
      <c r="H31" s="104">
        <f t="shared" si="4"/>
        <v>0</v>
      </c>
      <c r="I31" s="99" t="e">
        <f t="shared" si="5"/>
        <v>#DIV/0!</v>
      </c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</row>
    <row r="32" spans="1:21" s="59" customFormat="1">
      <c r="A32" s="126" t="str">
        <f>'④損益計算書（月計・計画1年目）'!A32</f>
        <v>支払割引料</v>
      </c>
      <c r="B32" s="102">
        <f>'④損益計算書（月計・計画1年目）'!F32</f>
        <v>0</v>
      </c>
      <c r="C32" s="98">
        <f t="shared" si="0"/>
        <v>0</v>
      </c>
      <c r="D32" s="99" t="e">
        <f t="shared" si="1"/>
        <v>#DIV/0!</v>
      </c>
      <c r="E32" s="64"/>
      <c r="F32" s="102">
        <f t="shared" si="2"/>
        <v>0</v>
      </c>
      <c r="G32" s="115" t="e">
        <f t="shared" si="3"/>
        <v>#DIV/0!</v>
      </c>
      <c r="H32" s="116">
        <f t="shared" si="4"/>
        <v>0</v>
      </c>
      <c r="I32" s="99" t="e">
        <f t="shared" si="5"/>
        <v>#DIV/0!</v>
      </c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</row>
    <row r="33" spans="1:21" s="59" customFormat="1" hidden="1">
      <c r="A33" s="126" t="str">
        <f>'④損益計算書（月計・計画1年目）'!A33</f>
        <v>繰延資産償却</v>
      </c>
      <c r="B33" s="102">
        <f>'④損益計算書（月計・計画1年目）'!F33</f>
        <v>0</v>
      </c>
      <c r="C33" s="98">
        <f t="shared" si="0"/>
        <v>0</v>
      </c>
      <c r="D33" s="99" t="e">
        <f t="shared" si="1"/>
        <v>#DIV/0!</v>
      </c>
      <c r="E33" s="64"/>
      <c r="F33" s="102">
        <f t="shared" si="2"/>
        <v>0</v>
      </c>
      <c r="G33" s="112" t="e">
        <f t="shared" si="3"/>
        <v>#DIV/0!</v>
      </c>
      <c r="H33" s="113">
        <f t="shared" si="4"/>
        <v>0</v>
      </c>
      <c r="I33" s="99" t="e">
        <f t="shared" si="5"/>
        <v>#DIV/0!</v>
      </c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</row>
    <row r="34" spans="1:21" s="59" customFormat="1" hidden="1">
      <c r="A34" s="126" t="str">
        <f>'④損益計算書（月計・計画1年目）'!A34</f>
        <v>他の営業外費用</v>
      </c>
      <c r="B34" s="102">
        <f>'④損益計算書（月計・計画1年目）'!F34</f>
        <v>0</v>
      </c>
      <c r="C34" s="98">
        <f t="shared" si="0"/>
        <v>0</v>
      </c>
      <c r="D34" s="99" t="e">
        <f t="shared" si="1"/>
        <v>#DIV/0!</v>
      </c>
      <c r="E34" s="64"/>
      <c r="F34" s="102">
        <f t="shared" si="2"/>
        <v>0</v>
      </c>
      <c r="G34" s="112" t="e">
        <f t="shared" si="3"/>
        <v>#DIV/0!</v>
      </c>
      <c r="H34" s="113">
        <f t="shared" si="4"/>
        <v>0</v>
      </c>
      <c r="I34" s="99" t="e">
        <f t="shared" si="5"/>
        <v>#DIV/0!</v>
      </c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</row>
    <row r="35" spans="1:21" s="59" customFormat="1" hidden="1">
      <c r="A35" s="126" t="str">
        <f>'④損益計算書（月計・計画1年目）'!A35</f>
        <v>為替差損</v>
      </c>
      <c r="B35" s="102">
        <f>'④損益計算書（月計・計画1年目）'!F35</f>
        <v>0</v>
      </c>
      <c r="C35" s="98">
        <f t="shared" si="0"/>
        <v>0</v>
      </c>
      <c r="D35" s="99" t="e">
        <f t="shared" si="1"/>
        <v>#DIV/0!</v>
      </c>
      <c r="E35" s="64"/>
      <c r="F35" s="102">
        <f t="shared" si="2"/>
        <v>0</v>
      </c>
      <c r="G35" s="112" t="e">
        <f t="shared" si="3"/>
        <v>#DIV/0!</v>
      </c>
      <c r="H35" s="113">
        <f t="shared" si="4"/>
        <v>0</v>
      </c>
      <c r="I35" s="99" t="e">
        <f t="shared" si="5"/>
        <v>#DIV/0!</v>
      </c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</row>
    <row r="36" spans="1:21" s="59" customFormat="1">
      <c r="A36" s="128" t="str">
        <f>'④損益計算書（月計・計画1年目）'!A36</f>
        <v>＜営業外費用合計＞</v>
      </c>
      <c r="B36" s="111">
        <f>'④損益計算書（月計・計画1年目）'!F36</f>
        <v>0</v>
      </c>
      <c r="C36" s="109">
        <f t="shared" si="0"/>
        <v>0</v>
      </c>
      <c r="D36" s="110" t="e">
        <f t="shared" si="1"/>
        <v>#DIV/0!</v>
      </c>
      <c r="E36" s="74"/>
      <c r="F36" s="111">
        <f t="shared" si="2"/>
        <v>0</v>
      </c>
      <c r="G36" s="112" t="e">
        <f t="shared" si="3"/>
        <v>#DIV/0!</v>
      </c>
      <c r="H36" s="113">
        <f t="shared" si="4"/>
        <v>0</v>
      </c>
      <c r="I36" s="110" t="e">
        <f t="shared" si="5"/>
        <v>#DIV/0!</v>
      </c>
      <c r="J36" s="114">
        <f t="shared" ref="J36:U36" si="12">SUM(J31:J35)</f>
        <v>0</v>
      </c>
      <c r="K36" s="114">
        <f t="shared" si="12"/>
        <v>0</v>
      </c>
      <c r="L36" s="114">
        <f t="shared" si="12"/>
        <v>0</v>
      </c>
      <c r="M36" s="114">
        <f t="shared" si="12"/>
        <v>0</v>
      </c>
      <c r="N36" s="114">
        <f t="shared" si="12"/>
        <v>0</v>
      </c>
      <c r="O36" s="114">
        <f t="shared" si="12"/>
        <v>0</v>
      </c>
      <c r="P36" s="114">
        <f t="shared" si="12"/>
        <v>0</v>
      </c>
      <c r="Q36" s="114">
        <f t="shared" si="12"/>
        <v>0</v>
      </c>
      <c r="R36" s="114">
        <f t="shared" si="12"/>
        <v>0</v>
      </c>
      <c r="S36" s="114">
        <f t="shared" si="12"/>
        <v>0</v>
      </c>
      <c r="T36" s="114">
        <f t="shared" si="12"/>
        <v>0</v>
      </c>
      <c r="U36" s="114">
        <f t="shared" si="12"/>
        <v>0</v>
      </c>
    </row>
    <row r="37" spans="1:21" s="59" customFormat="1">
      <c r="A37" s="68" t="s">
        <v>122</v>
      </c>
      <c r="B37" s="105">
        <f>'④損益計算書（月計・計画1年目）'!F37</f>
        <v>0</v>
      </c>
      <c r="C37" s="100">
        <f t="shared" si="0"/>
        <v>0</v>
      </c>
      <c r="D37" s="101" t="e">
        <f t="shared" si="1"/>
        <v>#DIV/0!</v>
      </c>
      <c r="E37" s="69"/>
      <c r="F37" s="105">
        <f t="shared" si="2"/>
        <v>0</v>
      </c>
      <c r="G37" s="106" t="e">
        <f t="shared" si="3"/>
        <v>#DIV/0!</v>
      </c>
      <c r="H37" s="107">
        <f t="shared" si="4"/>
        <v>0</v>
      </c>
      <c r="I37" s="101" t="e">
        <f t="shared" si="5"/>
        <v>#DIV/0!</v>
      </c>
      <c r="J37" s="108">
        <f t="shared" ref="J37:U37" si="13">J24+J30-J36</f>
        <v>0</v>
      </c>
      <c r="K37" s="108">
        <f t="shared" si="13"/>
        <v>0</v>
      </c>
      <c r="L37" s="108">
        <f t="shared" si="13"/>
        <v>0</v>
      </c>
      <c r="M37" s="108">
        <f t="shared" si="13"/>
        <v>0</v>
      </c>
      <c r="N37" s="108">
        <f t="shared" si="13"/>
        <v>0</v>
      </c>
      <c r="O37" s="108">
        <f t="shared" si="13"/>
        <v>0</v>
      </c>
      <c r="P37" s="108">
        <f t="shared" si="13"/>
        <v>0</v>
      </c>
      <c r="Q37" s="108">
        <f t="shared" si="13"/>
        <v>0</v>
      </c>
      <c r="R37" s="108">
        <f t="shared" si="13"/>
        <v>0</v>
      </c>
      <c r="S37" s="108">
        <f t="shared" si="13"/>
        <v>0</v>
      </c>
      <c r="T37" s="108">
        <f t="shared" si="13"/>
        <v>0</v>
      </c>
      <c r="U37" s="108">
        <f t="shared" si="13"/>
        <v>0</v>
      </c>
    </row>
    <row r="38" spans="1:21" s="82" customFormat="1">
      <c r="A38" s="78"/>
      <c r="B38" s="79"/>
      <c r="C38" s="79"/>
      <c r="D38" s="80"/>
      <c r="E38" s="81"/>
      <c r="F38" s="79"/>
      <c r="G38" s="80"/>
      <c r="H38" s="79"/>
      <c r="I38" s="80"/>
      <c r="J38" s="79"/>
      <c r="K38" s="79"/>
      <c r="L38" s="79"/>
      <c r="M38" s="79"/>
      <c r="N38" s="79"/>
      <c r="O38" s="79"/>
      <c r="P38" s="79"/>
      <c r="Q38" s="79"/>
      <c r="R38" s="79"/>
      <c r="S38" s="79"/>
      <c r="T38" s="79"/>
      <c r="U38" s="79"/>
    </row>
    <row r="39" spans="1:21" s="59" customFormat="1">
      <c r="A39" s="125" t="str">
        <f>'④損益計算書（月計・計画1年目）'!A39</f>
        <v>&lt;資金繰り予想&gt;</v>
      </c>
      <c r="B39" s="53" t="s">
        <v>3</v>
      </c>
      <c r="C39" s="54" t="s">
        <v>115</v>
      </c>
      <c r="D39" s="55" t="s">
        <v>85</v>
      </c>
      <c r="E39" s="56" t="s">
        <v>108</v>
      </c>
      <c r="F39" s="53" t="s">
        <v>4</v>
      </c>
      <c r="G39" s="54" t="s">
        <v>5</v>
      </c>
      <c r="H39" s="57" t="s">
        <v>6</v>
      </c>
      <c r="I39" s="55" t="s">
        <v>85</v>
      </c>
      <c r="J39" s="117">
        <f t="shared" ref="J39:U39" si="14">J5</f>
        <v>0</v>
      </c>
      <c r="K39" s="117">
        <f t="shared" si="14"/>
        <v>0</v>
      </c>
      <c r="L39" s="117">
        <f t="shared" si="14"/>
        <v>0</v>
      </c>
      <c r="M39" s="117">
        <f t="shared" si="14"/>
        <v>0</v>
      </c>
      <c r="N39" s="117">
        <f t="shared" si="14"/>
        <v>0</v>
      </c>
      <c r="O39" s="117">
        <f t="shared" si="14"/>
        <v>0</v>
      </c>
      <c r="P39" s="117">
        <f t="shared" si="14"/>
        <v>0</v>
      </c>
      <c r="Q39" s="117">
        <f t="shared" si="14"/>
        <v>0</v>
      </c>
      <c r="R39" s="117">
        <f t="shared" si="14"/>
        <v>0</v>
      </c>
      <c r="S39" s="117">
        <f t="shared" si="14"/>
        <v>0</v>
      </c>
      <c r="T39" s="117">
        <f t="shared" si="14"/>
        <v>0</v>
      </c>
      <c r="U39" s="117">
        <f t="shared" si="14"/>
        <v>0</v>
      </c>
    </row>
    <row r="40" spans="1:21" s="59" customFormat="1">
      <c r="A40" s="126" t="str">
        <f>'④損益計算書（月計・計画1年目）'!A40</f>
        <v>減価償却費　（B）</v>
      </c>
      <c r="B40" s="102">
        <f>B98</f>
        <v>0</v>
      </c>
      <c r="C40" s="98">
        <f t="shared" ref="C40:C50" si="15">B40/12</f>
        <v>0</v>
      </c>
      <c r="D40" s="99" t="e">
        <f t="shared" ref="D40:D50" si="16">B40/B$11</f>
        <v>#DIV/0!</v>
      </c>
      <c r="E40" s="64"/>
      <c r="F40" s="102">
        <f t="shared" ref="F40:F48" si="17">SUM(J40:U40)</f>
        <v>0</v>
      </c>
      <c r="G40" s="115" t="e">
        <f t="shared" ref="G40:G50" si="18">(F40/B40)-1</f>
        <v>#DIV/0!</v>
      </c>
      <c r="H40" s="104">
        <f t="shared" ref="H40:H50" si="19">F40/12</f>
        <v>0</v>
      </c>
      <c r="I40" s="99" t="e">
        <f t="shared" ref="I40:I50" si="20">F40/F$11</f>
        <v>#DIV/0!</v>
      </c>
      <c r="J40" s="102">
        <f>J98</f>
        <v>0</v>
      </c>
      <c r="K40" s="102">
        <f t="shared" ref="K40:U40" si="21">K98</f>
        <v>0</v>
      </c>
      <c r="L40" s="102">
        <f t="shared" si="21"/>
        <v>0</v>
      </c>
      <c r="M40" s="102">
        <f t="shared" si="21"/>
        <v>0</v>
      </c>
      <c r="N40" s="102">
        <f t="shared" si="21"/>
        <v>0</v>
      </c>
      <c r="O40" s="102">
        <f t="shared" si="21"/>
        <v>0</v>
      </c>
      <c r="P40" s="102">
        <f t="shared" si="21"/>
        <v>0</v>
      </c>
      <c r="Q40" s="102">
        <f t="shared" si="21"/>
        <v>0</v>
      </c>
      <c r="R40" s="102">
        <f t="shared" si="21"/>
        <v>0</v>
      </c>
      <c r="S40" s="102">
        <f t="shared" si="21"/>
        <v>0</v>
      </c>
      <c r="T40" s="102">
        <f t="shared" si="21"/>
        <v>0</v>
      </c>
      <c r="U40" s="118">
        <f t="shared" si="21"/>
        <v>0</v>
      </c>
    </row>
    <row r="41" spans="1:21" s="59" customFormat="1">
      <c r="A41" s="127" t="str">
        <f>'④損益計算書（月計・計画1年目）'!A41</f>
        <v>簡易CF　(A)+(B)</v>
      </c>
      <c r="B41" s="105">
        <f>'④損益計算書（月計・計画1年目）'!F41</f>
        <v>0</v>
      </c>
      <c r="C41" s="100">
        <f t="shared" si="15"/>
        <v>0</v>
      </c>
      <c r="D41" s="101" t="e">
        <f t="shared" si="16"/>
        <v>#DIV/0!</v>
      </c>
      <c r="E41" s="69"/>
      <c r="F41" s="105">
        <f t="shared" si="17"/>
        <v>0</v>
      </c>
      <c r="G41" s="106" t="e">
        <f t="shared" si="18"/>
        <v>#DIV/0!</v>
      </c>
      <c r="H41" s="107">
        <f t="shared" si="19"/>
        <v>0</v>
      </c>
      <c r="I41" s="101" t="e">
        <f t="shared" si="20"/>
        <v>#DIV/0!</v>
      </c>
      <c r="J41" s="105">
        <f t="shared" ref="J41:U41" si="22">J37+J40</f>
        <v>0</v>
      </c>
      <c r="K41" s="105">
        <f t="shared" si="22"/>
        <v>0</v>
      </c>
      <c r="L41" s="105">
        <f t="shared" si="22"/>
        <v>0</v>
      </c>
      <c r="M41" s="105">
        <f t="shared" si="22"/>
        <v>0</v>
      </c>
      <c r="N41" s="105">
        <f t="shared" si="22"/>
        <v>0</v>
      </c>
      <c r="O41" s="105">
        <f t="shared" si="22"/>
        <v>0</v>
      </c>
      <c r="P41" s="105">
        <f t="shared" si="22"/>
        <v>0</v>
      </c>
      <c r="Q41" s="105">
        <f t="shared" si="22"/>
        <v>0</v>
      </c>
      <c r="R41" s="105">
        <f t="shared" si="22"/>
        <v>0</v>
      </c>
      <c r="S41" s="105">
        <f t="shared" si="22"/>
        <v>0</v>
      </c>
      <c r="T41" s="105">
        <f t="shared" si="22"/>
        <v>0</v>
      </c>
      <c r="U41" s="108">
        <f t="shared" si="22"/>
        <v>0</v>
      </c>
    </row>
    <row r="42" spans="1:21" s="59" customFormat="1">
      <c r="A42" s="126" t="str">
        <f>'④損益計算書（月計・計画1年目）'!A42</f>
        <v>借入返済額（当金庫）</v>
      </c>
      <c r="B42" s="102">
        <f>'④損益計算書（月計・計画1年目）'!F42</f>
        <v>0</v>
      </c>
      <c r="C42" s="98">
        <f t="shared" si="15"/>
        <v>0</v>
      </c>
      <c r="D42" s="99" t="e">
        <f t="shared" si="16"/>
        <v>#DIV/0!</v>
      </c>
      <c r="E42" s="64"/>
      <c r="F42" s="102">
        <f t="shared" si="17"/>
        <v>0</v>
      </c>
      <c r="G42" s="115" t="e">
        <f t="shared" si="18"/>
        <v>#DIV/0!</v>
      </c>
      <c r="H42" s="104">
        <f t="shared" si="19"/>
        <v>0</v>
      </c>
      <c r="I42" s="99" t="e">
        <f t="shared" si="20"/>
        <v>#DIV/0!</v>
      </c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7"/>
    </row>
    <row r="43" spans="1:21" s="59" customFormat="1">
      <c r="A43" s="126" t="str">
        <f>'④損益計算書（月計・計画1年目）'!A43</f>
        <v>借入返済額（他行）</v>
      </c>
      <c r="B43" s="102">
        <f>'④損益計算書（月計・計画1年目）'!F43</f>
        <v>0</v>
      </c>
      <c r="C43" s="98">
        <f t="shared" si="15"/>
        <v>0</v>
      </c>
      <c r="D43" s="99" t="e">
        <f t="shared" si="16"/>
        <v>#DIV/0!</v>
      </c>
      <c r="E43" s="64"/>
      <c r="F43" s="102">
        <f t="shared" si="17"/>
        <v>0</v>
      </c>
      <c r="G43" s="115" t="e">
        <f t="shared" si="18"/>
        <v>#DIV/0!</v>
      </c>
      <c r="H43" s="104">
        <f t="shared" si="19"/>
        <v>0</v>
      </c>
      <c r="I43" s="99" t="e">
        <f t="shared" si="20"/>
        <v>#DIV/0!</v>
      </c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7"/>
    </row>
    <row r="44" spans="1:21" s="59" customFormat="1">
      <c r="A44" s="68" t="s">
        <v>165</v>
      </c>
      <c r="B44" s="105">
        <f>SUM(B42:B43)</f>
        <v>0</v>
      </c>
      <c r="C44" s="100">
        <f t="shared" si="15"/>
        <v>0</v>
      </c>
      <c r="D44" s="101" t="e">
        <f>B44/B$11</f>
        <v>#DIV/0!</v>
      </c>
      <c r="E44" s="69"/>
      <c r="F44" s="105">
        <f>SUM(J44:U44)</f>
        <v>0</v>
      </c>
      <c r="G44" s="106" t="e">
        <f>(F44/B44)-1</f>
        <v>#DIV/0!</v>
      </c>
      <c r="H44" s="107">
        <f>F44/12</f>
        <v>0</v>
      </c>
      <c r="I44" s="101" t="e">
        <f>F44/F$11</f>
        <v>#DIV/0!</v>
      </c>
      <c r="J44" s="105">
        <f>SUM(J42:J43)</f>
        <v>0</v>
      </c>
      <c r="K44" s="105">
        <f>SUM(K42:K43)</f>
        <v>0</v>
      </c>
      <c r="L44" s="105">
        <f t="shared" ref="L44:U44" si="23">SUM(L42:L43)</f>
        <v>0</v>
      </c>
      <c r="M44" s="105">
        <f t="shared" si="23"/>
        <v>0</v>
      </c>
      <c r="N44" s="105">
        <f t="shared" si="23"/>
        <v>0</v>
      </c>
      <c r="O44" s="105">
        <f t="shared" si="23"/>
        <v>0</v>
      </c>
      <c r="P44" s="105">
        <f t="shared" si="23"/>
        <v>0</v>
      </c>
      <c r="Q44" s="105">
        <f t="shared" si="23"/>
        <v>0</v>
      </c>
      <c r="R44" s="105">
        <f t="shared" si="23"/>
        <v>0</v>
      </c>
      <c r="S44" s="105">
        <f t="shared" si="23"/>
        <v>0</v>
      </c>
      <c r="T44" s="105">
        <f t="shared" si="23"/>
        <v>0</v>
      </c>
      <c r="U44" s="108">
        <f t="shared" si="23"/>
        <v>0</v>
      </c>
    </row>
    <row r="45" spans="1:21" s="59" customFormat="1">
      <c r="A45" s="126" t="str">
        <f>'④損益計算書（月計・計画1年目）'!A45</f>
        <v>新規借入（当金庫）</v>
      </c>
      <c r="B45" s="102">
        <f>'④損益計算書（月計・計画1年目）'!F45</f>
        <v>0</v>
      </c>
      <c r="C45" s="98">
        <f t="shared" si="15"/>
        <v>0</v>
      </c>
      <c r="D45" s="99" t="e">
        <f>B45/B$11</f>
        <v>#DIV/0!</v>
      </c>
      <c r="E45" s="64"/>
      <c r="F45" s="102">
        <f>SUM(J45:U45)</f>
        <v>0</v>
      </c>
      <c r="G45" s="115" t="e">
        <f>(F45/B45)-1</f>
        <v>#DIV/0!</v>
      </c>
      <c r="H45" s="104">
        <f>F45/12</f>
        <v>0</v>
      </c>
      <c r="I45" s="99" t="e">
        <f>F45/F$11</f>
        <v>#DIV/0!</v>
      </c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7"/>
    </row>
    <row r="46" spans="1:21" s="59" customFormat="1">
      <c r="A46" s="126" t="str">
        <f>'④損益計算書（月計・計画1年目）'!A46</f>
        <v>新規借入（他行）</v>
      </c>
      <c r="B46" s="102">
        <f>'④損益計算書（月計・計画1年目）'!F46</f>
        <v>0</v>
      </c>
      <c r="C46" s="98">
        <f t="shared" si="15"/>
        <v>0</v>
      </c>
      <c r="D46" s="99" t="e">
        <f>B46/B$11</f>
        <v>#DIV/0!</v>
      </c>
      <c r="E46" s="64"/>
      <c r="F46" s="102">
        <f>SUM(J46:U46)</f>
        <v>0</v>
      </c>
      <c r="G46" s="115" t="e">
        <f>(F46/B46)-1</f>
        <v>#DIV/0!</v>
      </c>
      <c r="H46" s="104">
        <f>F46/12</f>
        <v>0</v>
      </c>
      <c r="I46" s="99" t="e">
        <f>F46/F$11</f>
        <v>#DIV/0!</v>
      </c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7"/>
    </row>
    <row r="47" spans="1:21" s="59" customFormat="1">
      <c r="A47" s="126" t="str">
        <f>'④損益計算書（月計・計画1年目）'!A47</f>
        <v>その他</v>
      </c>
      <c r="B47" s="102">
        <f>'④損益計算書（月計・計画1年目）'!F47</f>
        <v>0</v>
      </c>
      <c r="C47" s="98">
        <f t="shared" si="15"/>
        <v>0</v>
      </c>
      <c r="D47" s="99" t="e">
        <f>B47/B$11</f>
        <v>#DIV/0!</v>
      </c>
      <c r="E47" s="64"/>
      <c r="F47" s="102">
        <f>SUM(J47:U47)</f>
        <v>0</v>
      </c>
      <c r="G47" s="115" t="e">
        <f>(F47/B47)-1</f>
        <v>#DIV/0!</v>
      </c>
      <c r="H47" s="104">
        <f>F47/12</f>
        <v>0</v>
      </c>
      <c r="I47" s="99" t="e">
        <f>F47/F$11</f>
        <v>#DIV/0!</v>
      </c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7"/>
    </row>
    <row r="48" spans="1:21" s="59" customFormat="1">
      <c r="A48" s="68" t="s">
        <v>155</v>
      </c>
      <c r="B48" s="105">
        <f>B41-B44+B45+B46+B47</f>
        <v>0</v>
      </c>
      <c r="C48" s="100">
        <f t="shared" si="15"/>
        <v>0</v>
      </c>
      <c r="D48" s="101" t="e">
        <f t="shared" si="16"/>
        <v>#DIV/0!</v>
      </c>
      <c r="E48" s="69"/>
      <c r="F48" s="105">
        <f t="shared" si="17"/>
        <v>0</v>
      </c>
      <c r="G48" s="106" t="e">
        <f t="shared" si="18"/>
        <v>#DIV/0!</v>
      </c>
      <c r="H48" s="107">
        <f t="shared" si="19"/>
        <v>0</v>
      </c>
      <c r="I48" s="101" t="e">
        <f t="shared" si="20"/>
        <v>#DIV/0!</v>
      </c>
      <c r="J48" s="105">
        <f>J41-J44+J45+J46+J47</f>
        <v>0</v>
      </c>
      <c r="K48" s="105">
        <f>K41-K44+K45+K46+K47</f>
        <v>0</v>
      </c>
      <c r="L48" s="105">
        <f t="shared" ref="L48:U48" si="24">L41-L44+L45+L46+L47</f>
        <v>0</v>
      </c>
      <c r="M48" s="105">
        <f t="shared" si="24"/>
        <v>0</v>
      </c>
      <c r="N48" s="105">
        <f t="shared" si="24"/>
        <v>0</v>
      </c>
      <c r="O48" s="105">
        <f t="shared" si="24"/>
        <v>0</v>
      </c>
      <c r="P48" s="105">
        <f t="shared" si="24"/>
        <v>0</v>
      </c>
      <c r="Q48" s="105">
        <f t="shared" si="24"/>
        <v>0</v>
      </c>
      <c r="R48" s="105">
        <f t="shared" si="24"/>
        <v>0</v>
      </c>
      <c r="S48" s="105">
        <f t="shared" si="24"/>
        <v>0</v>
      </c>
      <c r="T48" s="105">
        <f t="shared" si="24"/>
        <v>0</v>
      </c>
      <c r="U48" s="108">
        <f t="shared" si="24"/>
        <v>0</v>
      </c>
    </row>
    <row r="49" spans="1:21" s="82" customFormat="1">
      <c r="A49" s="83"/>
      <c r="B49" s="84"/>
      <c r="C49" s="84"/>
      <c r="D49" s="85"/>
      <c r="E49" s="86"/>
      <c r="F49" s="84"/>
      <c r="G49" s="87"/>
      <c r="H49" s="84"/>
      <c r="I49" s="85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</row>
    <row r="50" spans="1:21" s="59" customFormat="1">
      <c r="A50" s="88" t="s">
        <v>156</v>
      </c>
      <c r="B50" s="121">
        <f>'④損益計算書（月計・計画1年目）'!F50</f>
        <v>0</v>
      </c>
      <c r="C50" s="119">
        <f t="shared" si="15"/>
        <v>0</v>
      </c>
      <c r="D50" s="120" t="e">
        <f t="shared" si="16"/>
        <v>#DIV/0!</v>
      </c>
      <c r="E50" s="90"/>
      <c r="F50" s="121">
        <f>U50</f>
        <v>0</v>
      </c>
      <c r="G50" s="122" t="e">
        <f t="shared" si="18"/>
        <v>#DIV/0!</v>
      </c>
      <c r="H50" s="123">
        <f t="shared" si="19"/>
        <v>0</v>
      </c>
      <c r="I50" s="120" t="e">
        <f t="shared" si="20"/>
        <v>#DIV/0!</v>
      </c>
      <c r="J50" s="121">
        <f>$B50+J48</f>
        <v>0</v>
      </c>
      <c r="K50" s="121">
        <f>J50+K48</f>
        <v>0</v>
      </c>
      <c r="L50" s="121">
        <f t="shared" ref="L50:U50" si="25">K50+L48</f>
        <v>0</v>
      </c>
      <c r="M50" s="121">
        <f t="shared" si="25"/>
        <v>0</v>
      </c>
      <c r="N50" s="121">
        <f t="shared" si="25"/>
        <v>0</v>
      </c>
      <c r="O50" s="121">
        <f t="shared" si="25"/>
        <v>0</v>
      </c>
      <c r="P50" s="121">
        <f t="shared" si="25"/>
        <v>0</v>
      </c>
      <c r="Q50" s="121">
        <f t="shared" si="25"/>
        <v>0</v>
      </c>
      <c r="R50" s="121">
        <f t="shared" si="25"/>
        <v>0</v>
      </c>
      <c r="S50" s="121">
        <f t="shared" si="25"/>
        <v>0</v>
      </c>
      <c r="T50" s="121">
        <f t="shared" si="25"/>
        <v>0</v>
      </c>
      <c r="U50" s="124">
        <f t="shared" si="25"/>
        <v>0</v>
      </c>
    </row>
    <row r="51" spans="1:21" s="82" customFormat="1">
      <c r="A51" s="78"/>
      <c r="B51" s="79"/>
      <c r="C51" s="79"/>
      <c r="D51" s="80"/>
      <c r="E51" s="81"/>
      <c r="F51" s="79"/>
      <c r="G51" s="80"/>
      <c r="H51" s="79"/>
      <c r="I51" s="80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</row>
    <row r="52" spans="1:21" s="82" customFormat="1">
      <c r="B52" s="91"/>
      <c r="C52" s="91"/>
      <c r="D52" s="92"/>
      <c r="E52" s="93"/>
      <c r="F52" s="91"/>
      <c r="G52" s="92"/>
      <c r="H52" s="91"/>
      <c r="I52" s="92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</row>
    <row r="53" spans="1:21" s="82" customFormat="1">
      <c r="B53" s="91"/>
      <c r="C53" s="91"/>
      <c r="D53" s="92"/>
      <c r="E53" s="93"/>
      <c r="F53" s="91"/>
      <c r="G53" s="92"/>
      <c r="H53" s="91"/>
      <c r="I53" s="92"/>
      <c r="J53" s="91"/>
      <c r="K53" s="91"/>
      <c r="L53" s="91"/>
      <c r="M53" s="91"/>
      <c r="N53" s="91"/>
      <c r="O53" s="91"/>
      <c r="P53" s="91"/>
      <c r="Q53" s="91"/>
      <c r="R53" s="91"/>
      <c r="S53" s="91"/>
      <c r="T53" s="91"/>
      <c r="U53" s="91"/>
    </row>
    <row r="54" spans="1:21" s="82" customFormat="1">
      <c r="B54" s="91"/>
      <c r="C54" s="91"/>
      <c r="D54" s="92"/>
      <c r="E54" s="93"/>
      <c r="F54" s="91"/>
      <c r="G54" s="92"/>
      <c r="H54" s="91"/>
      <c r="I54" s="92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</row>
    <row r="55" spans="1:21" s="82" customFormat="1">
      <c r="B55" s="91"/>
      <c r="C55" s="91"/>
      <c r="D55" s="92"/>
      <c r="E55" s="93"/>
      <c r="F55" s="91"/>
      <c r="G55" s="92"/>
      <c r="H55" s="91"/>
      <c r="I55" s="92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</row>
    <row r="56" spans="1:21" s="82" customFormat="1">
      <c r="B56" s="91"/>
      <c r="C56" s="91"/>
      <c r="D56" s="92"/>
      <c r="E56" s="93"/>
      <c r="F56" s="91"/>
      <c r="G56" s="92"/>
      <c r="H56" s="91"/>
      <c r="I56" s="92"/>
      <c r="J56" s="91"/>
      <c r="K56" s="91"/>
      <c r="L56" s="91"/>
      <c r="M56" s="91"/>
      <c r="N56" s="91"/>
      <c r="O56" s="91"/>
      <c r="P56" s="91"/>
      <c r="Q56" s="91"/>
      <c r="R56" s="91"/>
      <c r="S56" s="91"/>
      <c r="T56" s="91"/>
      <c r="U56" s="91"/>
    </row>
    <row r="57" spans="1:21" s="82" customFormat="1">
      <c r="B57" s="91"/>
      <c r="C57" s="91"/>
      <c r="D57" s="92"/>
      <c r="E57" s="93"/>
      <c r="F57" s="91"/>
      <c r="G57" s="92"/>
      <c r="H57" s="91"/>
      <c r="I57" s="92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</row>
    <row r="58" spans="1:21" s="82" customFormat="1">
      <c r="B58" s="91"/>
      <c r="C58" s="91"/>
      <c r="D58" s="92"/>
      <c r="E58" s="93"/>
      <c r="F58" s="91"/>
      <c r="G58" s="92"/>
      <c r="H58" s="91"/>
      <c r="I58" s="92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</row>
    <row r="59" spans="1:21" s="82" customFormat="1">
      <c r="B59" s="91"/>
      <c r="C59" s="91"/>
      <c r="D59" s="92"/>
      <c r="E59" s="93"/>
      <c r="F59" s="91"/>
      <c r="G59" s="92"/>
      <c r="H59" s="91"/>
      <c r="I59" s="92"/>
      <c r="J59" s="91"/>
      <c r="K59" s="91"/>
      <c r="L59" s="91"/>
      <c r="M59" s="91"/>
      <c r="N59" s="91"/>
      <c r="O59" s="91"/>
      <c r="P59" s="91"/>
      <c r="Q59" s="91"/>
      <c r="R59" s="91"/>
      <c r="S59" s="91"/>
      <c r="T59" s="91"/>
      <c r="U59" s="91"/>
    </row>
    <row r="60" spans="1:21" s="82" customFormat="1">
      <c r="B60" s="91"/>
      <c r="C60" s="91"/>
      <c r="D60" s="92"/>
      <c r="E60" s="93"/>
      <c r="F60" s="91"/>
      <c r="G60" s="92"/>
      <c r="H60" s="91"/>
      <c r="I60" s="92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</row>
    <row r="61" spans="1:21" s="82" customFormat="1">
      <c r="B61" s="91"/>
      <c r="C61" s="91"/>
      <c r="D61" s="92"/>
      <c r="E61" s="93"/>
      <c r="F61" s="91"/>
      <c r="G61" s="92"/>
      <c r="H61" s="91"/>
      <c r="I61" s="92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</row>
    <row r="62" spans="1:21" s="82" customFormat="1">
      <c r="B62" s="91"/>
      <c r="C62" s="91"/>
      <c r="D62" s="92"/>
      <c r="E62" s="93"/>
      <c r="F62" s="91"/>
      <c r="G62" s="92"/>
      <c r="H62" s="91"/>
      <c r="I62" s="92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</row>
    <row r="63" spans="1:21" s="82" customFormat="1">
      <c r="B63" s="91"/>
      <c r="C63" s="91"/>
      <c r="D63" s="92"/>
      <c r="E63" s="93"/>
      <c r="F63" s="91"/>
      <c r="G63" s="92"/>
      <c r="H63" s="91"/>
      <c r="I63" s="92"/>
      <c r="J63" s="91"/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</row>
    <row r="64" spans="1:21" s="82" customFormat="1">
      <c r="B64" s="91"/>
      <c r="C64" s="91"/>
      <c r="D64" s="92"/>
      <c r="E64" s="93"/>
      <c r="F64" s="91"/>
      <c r="G64" s="92"/>
      <c r="H64" s="91"/>
      <c r="I64" s="92"/>
      <c r="J64" s="91"/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</row>
    <row r="65" spans="1:21" s="82" customFormat="1">
      <c r="B65" s="91"/>
      <c r="C65" s="91"/>
      <c r="D65" s="92"/>
      <c r="E65" s="93"/>
      <c r="F65" s="91"/>
      <c r="G65" s="92"/>
      <c r="H65" s="91"/>
      <c r="I65" s="92"/>
      <c r="J65" s="91"/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</row>
    <row r="66" spans="1:21" s="82" customFormat="1">
      <c r="B66" s="91"/>
      <c r="C66" s="91"/>
      <c r="D66" s="92"/>
      <c r="E66" s="93"/>
      <c r="F66" s="91"/>
      <c r="G66" s="92"/>
      <c r="H66" s="91"/>
      <c r="I66" s="92"/>
      <c r="J66" s="91"/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</row>
    <row r="67" spans="1:21" s="82" customFormat="1">
      <c r="B67" s="91"/>
      <c r="C67" s="91"/>
      <c r="D67" s="92"/>
      <c r="E67" s="93"/>
      <c r="F67" s="91"/>
      <c r="G67" s="92"/>
      <c r="H67" s="91"/>
      <c r="I67" s="92"/>
      <c r="J67" s="91"/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</row>
    <row r="68" spans="1:21" s="59" customFormat="1">
      <c r="A68" s="125" t="str">
        <f>'④損益計算書（月計・計画1年目）'!A68</f>
        <v>&lt;販売費・一般管理費&gt;</v>
      </c>
      <c r="B68" s="53" t="s">
        <v>3</v>
      </c>
      <c r="C68" s="54" t="s">
        <v>115</v>
      </c>
      <c r="D68" s="55" t="s">
        <v>85</v>
      </c>
      <c r="E68" s="56" t="s">
        <v>108</v>
      </c>
      <c r="F68" s="53" t="s">
        <v>4</v>
      </c>
      <c r="G68" s="54" t="s">
        <v>5</v>
      </c>
      <c r="H68" s="57" t="s">
        <v>6</v>
      </c>
      <c r="I68" s="55" t="s">
        <v>85</v>
      </c>
      <c r="J68" s="117">
        <f>J5</f>
        <v>0</v>
      </c>
      <c r="K68" s="117">
        <f t="shared" ref="K68:U68" si="26">K5</f>
        <v>0</v>
      </c>
      <c r="L68" s="117">
        <f t="shared" si="26"/>
        <v>0</v>
      </c>
      <c r="M68" s="117">
        <f t="shared" si="26"/>
        <v>0</v>
      </c>
      <c r="N68" s="117">
        <f t="shared" si="26"/>
        <v>0</v>
      </c>
      <c r="O68" s="117">
        <f t="shared" si="26"/>
        <v>0</v>
      </c>
      <c r="P68" s="117">
        <f t="shared" si="26"/>
        <v>0</v>
      </c>
      <c r="Q68" s="117">
        <f t="shared" si="26"/>
        <v>0</v>
      </c>
      <c r="R68" s="117">
        <f t="shared" si="26"/>
        <v>0</v>
      </c>
      <c r="S68" s="117">
        <f t="shared" si="26"/>
        <v>0</v>
      </c>
      <c r="T68" s="117">
        <f t="shared" si="26"/>
        <v>0</v>
      </c>
      <c r="U68" s="117">
        <f t="shared" si="26"/>
        <v>0</v>
      </c>
    </row>
    <row r="69" spans="1:21" s="59" customFormat="1">
      <c r="A69" s="126" t="str">
        <f>'④損益計算書（月計・計画1年目）'!A69</f>
        <v>役員報酬</v>
      </c>
      <c r="B69" s="102">
        <f>'④損益計算書（月計・計画1年目）'!F69</f>
        <v>0</v>
      </c>
      <c r="C69" s="98">
        <f t="shared" ref="C69:C109" si="27">B69/12</f>
        <v>0</v>
      </c>
      <c r="D69" s="99" t="e">
        <f t="shared" ref="D69:D109" si="28">B69/B$11</f>
        <v>#DIV/0!</v>
      </c>
      <c r="E69" s="64"/>
      <c r="F69" s="102">
        <f t="shared" ref="F69:F109" si="29">SUM(J69:U69)</f>
        <v>0</v>
      </c>
      <c r="G69" s="103" t="e">
        <f t="shared" ref="G69:G109" si="30">(F69/B69)-1</f>
        <v>#DIV/0!</v>
      </c>
      <c r="H69" s="104">
        <f t="shared" ref="H69:H109" si="31">F69/12</f>
        <v>0</v>
      </c>
      <c r="I69" s="99" t="e">
        <f t="shared" ref="I69:I109" si="32">F69/F$11</f>
        <v>#DIV/0!</v>
      </c>
      <c r="J69" s="67"/>
      <c r="K69" s="67"/>
      <c r="L69" s="67"/>
      <c r="M69" s="67"/>
      <c r="N69" s="67"/>
      <c r="O69" s="67"/>
      <c r="P69" s="67"/>
      <c r="Q69" s="67"/>
      <c r="R69" s="67"/>
      <c r="S69" s="67"/>
      <c r="T69" s="67"/>
      <c r="U69" s="67"/>
    </row>
    <row r="70" spans="1:21" s="59" customFormat="1">
      <c r="A70" s="126" t="str">
        <f>'④損益計算書（月計・計画1年目）'!A70</f>
        <v>販売員給与</v>
      </c>
      <c r="B70" s="102">
        <f>'④損益計算書（月計・計画1年目）'!F70</f>
        <v>0</v>
      </c>
      <c r="C70" s="98">
        <f t="shared" si="27"/>
        <v>0</v>
      </c>
      <c r="D70" s="99" t="e">
        <f t="shared" si="28"/>
        <v>#DIV/0!</v>
      </c>
      <c r="E70" s="64"/>
      <c r="F70" s="102">
        <f t="shared" si="29"/>
        <v>0</v>
      </c>
      <c r="G70" s="103" t="e">
        <f t="shared" si="30"/>
        <v>#DIV/0!</v>
      </c>
      <c r="H70" s="104">
        <f t="shared" si="31"/>
        <v>0</v>
      </c>
      <c r="I70" s="99" t="e">
        <f t="shared" si="32"/>
        <v>#DIV/0!</v>
      </c>
      <c r="J70" s="67"/>
      <c r="K70" s="67"/>
      <c r="L70" s="67"/>
      <c r="M70" s="67"/>
      <c r="N70" s="67"/>
      <c r="O70" s="67"/>
      <c r="P70" s="67"/>
      <c r="Q70" s="67"/>
      <c r="R70" s="67"/>
      <c r="S70" s="67"/>
      <c r="T70" s="67"/>
      <c r="U70" s="67"/>
    </row>
    <row r="71" spans="1:21" s="59" customFormat="1">
      <c r="A71" s="126" t="str">
        <f>'④損益計算書（月計・計画1年目）'!A71</f>
        <v>事務員給与</v>
      </c>
      <c r="B71" s="102">
        <f>'④損益計算書（月計・計画1年目）'!F71</f>
        <v>0</v>
      </c>
      <c r="C71" s="98">
        <f t="shared" si="27"/>
        <v>0</v>
      </c>
      <c r="D71" s="99" t="e">
        <f t="shared" si="28"/>
        <v>#DIV/0!</v>
      </c>
      <c r="E71" s="64"/>
      <c r="F71" s="102">
        <f t="shared" si="29"/>
        <v>0</v>
      </c>
      <c r="G71" s="103" t="e">
        <f t="shared" si="30"/>
        <v>#DIV/0!</v>
      </c>
      <c r="H71" s="104">
        <f t="shared" si="31"/>
        <v>0</v>
      </c>
      <c r="I71" s="99" t="e">
        <f t="shared" si="32"/>
        <v>#DIV/0!</v>
      </c>
      <c r="J71" s="67"/>
      <c r="K71" s="67"/>
      <c r="L71" s="67"/>
      <c r="M71" s="67"/>
      <c r="N71" s="67"/>
      <c r="O71" s="67"/>
      <c r="P71" s="67"/>
      <c r="Q71" s="67"/>
      <c r="R71" s="67"/>
      <c r="S71" s="67"/>
      <c r="T71" s="67"/>
      <c r="U71" s="67"/>
    </row>
    <row r="72" spans="1:21" s="59" customFormat="1">
      <c r="A72" s="126" t="str">
        <f>'④損益計算書（月計・計画1年目）'!A72</f>
        <v>賞与</v>
      </c>
      <c r="B72" s="102">
        <f>'④損益計算書（月計・計画1年目）'!F72</f>
        <v>0</v>
      </c>
      <c r="C72" s="98">
        <f t="shared" si="27"/>
        <v>0</v>
      </c>
      <c r="D72" s="99" t="e">
        <f t="shared" si="28"/>
        <v>#DIV/0!</v>
      </c>
      <c r="E72" s="64"/>
      <c r="F72" s="102">
        <f t="shared" si="29"/>
        <v>0</v>
      </c>
      <c r="G72" s="103" t="e">
        <f t="shared" si="30"/>
        <v>#DIV/0!</v>
      </c>
      <c r="H72" s="104">
        <f t="shared" si="31"/>
        <v>0</v>
      </c>
      <c r="I72" s="99" t="e">
        <f t="shared" si="32"/>
        <v>#DIV/0!</v>
      </c>
      <c r="J72" s="67"/>
      <c r="K72" s="67"/>
      <c r="L72" s="67"/>
      <c r="M72" s="67"/>
      <c r="N72" s="67"/>
      <c r="O72" s="67"/>
      <c r="P72" s="67"/>
      <c r="Q72" s="67"/>
      <c r="R72" s="67"/>
      <c r="S72" s="67"/>
      <c r="T72" s="67"/>
      <c r="U72" s="67"/>
    </row>
    <row r="73" spans="1:21" s="59" customFormat="1">
      <c r="A73" s="126" t="str">
        <f>'④損益計算書（月計・計画1年目）'!A73</f>
        <v>退職金</v>
      </c>
      <c r="B73" s="102">
        <f>'④損益計算書（月計・計画1年目）'!F73</f>
        <v>0</v>
      </c>
      <c r="C73" s="98">
        <f t="shared" si="27"/>
        <v>0</v>
      </c>
      <c r="D73" s="99" t="e">
        <f t="shared" si="28"/>
        <v>#DIV/0!</v>
      </c>
      <c r="E73" s="64"/>
      <c r="F73" s="102">
        <f t="shared" si="29"/>
        <v>0</v>
      </c>
      <c r="G73" s="103" t="e">
        <f t="shared" si="30"/>
        <v>#DIV/0!</v>
      </c>
      <c r="H73" s="104">
        <f t="shared" si="31"/>
        <v>0</v>
      </c>
      <c r="I73" s="99" t="e">
        <f t="shared" si="32"/>
        <v>#DIV/0!</v>
      </c>
      <c r="J73" s="67"/>
      <c r="K73" s="67"/>
      <c r="L73" s="67"/>
      <c r="M73" s="67"/>
      <c r="N73" s="67"/>
      <c r="O73" s="67"/>
      <c r="P73" s="67"/>
      <c r="Q73" s="67"/>
      <c r="R73" s="67"/>
      <c r="S73" s="67"/>
      <c r="T73" s="67"/>
      <c r="U73" s="67"/>
    </row>
    <row r="74" spans="1:21" s="59" customFormat="1">
      <c r="A74" s="126" t="str">
        <f>'④損益計算書（月計・計画1年目）'!A74</f>
        <v>法定福利費</v>
      </c>
      <c r="B74" s="102">
        <f>'④損益計算書（月計・計画1年目）'!F74</f>
        <v>0</v>
      </c>
      <c r="C74" s="98">
        <f t="shared" si="27"/>
        <v>0</v>
      </c>
      <c r="D74" s="99" t="e">
        <f t="shared" si="28"/>
        <v>#DIV/0!</v>
      </c>
      <c r="E74" s="64"/>
      <c r="F74" s="102">
        <f t="shared" si="29"/>
        <v>0</v>
      </c>
      <c r="G74" s="103" t="e">
        <f t="shared" si="30"/>
        <v>#DIV/0!</v>
      </c>
      <c r="H74" s="104">
        <f t="shared" si="31"/>
        <v>0</v>
      </c>
      <c r="I74" s="99" t="e">
        <f t="shared" si="32"/>
        <v>#DIV/0!</v>
      </c>
      <c r="J74" s="67"/>
      <c r="K74" s="67"/>
      <c r="L74" s="67"/>
      <c r="M74" s="67"/>
      <c r="N74" s="67"/>
      <c r="O74" s="67"/>
      <c r="P74" s="67"/>
      <c r="Q74" s="67"/>
      <c r="R74" s="67"/>
      <c r="S74" s="67"/>
      <c r="T74" s="67"/>
      <c r="U74" s="67"/>
    </row>
    <row r="75" spans="1:21" s="59" customFormat="1">
      <c r="A75" s="126" t="str">
        <f>'④損益計算書（月計・計画1年目）'!A75</f>
        <v>福利厚生費</v>
      </c>
      <c r="B75" s="102">
        <f>'④損益計算書（月計・計画1年目）'!F75</f>
        <v>0</v>
      </c>
      <c r="C75" s="98">
        <f t="shared" si="27"/>
        <v>0</v>
      </c>
      <c r="D75" s="99" t="e">
        <f t="shared" si="28"/>
        <v>#DIV/0!</v>
      </c>
      <c r="E75" s="64"/>
      <c r="F75" s="102">
        <f t="shared" si="29"/>
        <v>0</v>
      </c>
      <c r="G75" s="103" t="e">
        <f t="shared" si="30"/>
        <v>#DIV/0!</v>
      </c>
      <c r="H75" s="104">
        <f t="shared" si="31"/>
        <v>0</v>
      </c>
      <c r="I75" s="99" t="e">
        <f t="shared" si="32"/>
        <v>#DIV/0!</v>
      </c>
      <c r="J75" s="67"/>
      <c r="K75" s="67"/>
      <c r="L75" s="67"/>
      <c r="M75" s="67"/>
      <c r="N75" s="67"/>
      <c r="O75" s="67"/>
      <c r="P75" s="67"/>
      <c r="Q75" s="67"/>
      <c r="R75" s="67"/>
      <c r="S75" s="67"/>
      <c r="T75" s="67"/>
      <c r="U75" s="67"/>
    </row>
    <row r="76" spans="1:21" s="59" customFormat="1">
      <c r="A76" s="126" t="str">
        <f>'④損益計算書（月計・計画1年目）'!A76</f>
        <v>他の人件費</v>
      </c>
      <c r="B76" s="102">
        <f>'④損益計算書（月計・計画1年目）'!F76</f>
        <v>0</v>
      </c>
      <c r="C76" s="98">
        <f t="shared" si="27"/>
        <v>0</v>
      </c>
      <c r="D76" s="99" t="e">
        <f t="shared" si="28"/>
        <v>#DIV/0!</v>
      </c>
      <c r="E76" s="64"/>
      <c r="F76" s="102">
        <f t="shared" si="29"/>
        <v>0</v>
      </c>
      <c r="G76" s="103" t="e">
        <f t="shared" si="30"/>
        <v>#DIV/0!</v>
      </c>
      <c r="H76" s="104">
        <f t="shared" si="31"/>
        <v>0</v>
      </c>
      <c r="I76" s="99" t="e">
        <f t="shared" si="32"/>
        <v>#DIV/0!</v>
      </c>
      <c r="J76" s="67"/>
      <c r="K76" s="67"/>
      <c r="L76" s="67"/>
      <c r="M76" s="67"/>
      <c r="N76" s="67"/>
      <c r="O76" s="67"/>
      <c r="P76" s="67"/>
      <c r="Q76" s="67"/>
      <c r="R76" s="67"/>
      <c r="S76" s="67"/>
      <c r="T76" s="67"/>
      <c r="U76" s="67"/>
    </row>
    <row r="77" spans="1:21" s="59" customFormat="1">
      <c r="A77" s="127" t="str">
        <f>'④損益計算書（月計・計画1年目）'!A77</f>
        <v>＜人件費合計＞</v>
      </c>
      <c r="B77" s="105">
        <f>'④損益計算書（月計・計画1年目）'!F77</f>
        <v>0</v>
      </c>
      <c r="C77" s="100">
        <f t="shared" si="27"/>
        <v>0</v>
      </c>
      <c r="D77" s="101" t="e">
        <f t="shared" si="28"/>
        <v>#DIV/0!</v>
      </c>
      <c r="E77" s="69"/>
      <c r="F77" s="105">
        <f t="shared" si="29"/>
        <v>0</v>
      </c>
      <c r="G77" s="106" t="e">
        <f t="shared" si="30"/>
        <v>#DIV/0!</v>
      </c>
      <c r="H77" s="107">
        <f t="shared" si="31"/>
        <v>0</v>
      </c>
      <c r="I77" s="101" t="e">
        <f t="shared" si="32"/>
        <v>#DIV/0!</v>
      </c>
      <c r="J77" s="108">
        <f t="shared" ref="J77:U77" si="33">SUM(J69:J76)</f>
        <v>0</v>
      </c>
      <c r="K77" s="108">
        <f t="shared" si="33"/>
        <v>0</v>
      </c>
      <c r="L77" s="108">
        <f t="shared" si="33"/>
        <v>0</v>
      </c>
      <c r="M77" s="108">
        <f t="shared" si="33"/>
        <v>0</v>
      </c>
      <c r="N77" s="108">
        <f t="shared" si="33"/>
        <v>0</v>
      </c>
      <c r="O77" s="108">
        <f t="shared" si="33"/>
        <v>0</v>
      </c>
      <c r="P77" s="108">
        <f t="shared" si="33"/>
        <v>0</v>
      </c>
      <c r="Q77" s="108">
        <f t="shared" si="33"/>
        <v>0</v>
      </c>
      <c r="R77" s="108">
        <f t="shared" si="33"/>
        <v>0</v>
      </c>
      <c r="S77" s="108">
        <f t="shared" si="33"/>
        <v>0</v>
      </c>
      <c r="T77" s="108">
        <f t="shared" si="33"/>
        <v>0</v>
      </c>
      <c r="U77" s="108">
        <f t="shared" si="33"/>
        <v>0</v>
      </c>
    </row>
    <row r="78" spans="1:21" s="59" customFormat="1">
      <c r="A78" s="126" t="str">
        <f>'④損益計算書（月計・計画1年目）'!A78</f>
        <v>販売手数料</v>
      </c>
      <c r="B78" s="102">
        <f>'④損益計算書（月計・計画1年目）'!F78</f>
        <v>0</v>
      </c>
      <c r="C78" s="98">
        <f t="shared" si="27"/>
        <v>0</v>
      </c>
      <c r="D78" s="99" t="e">
        <f t="shared" si="28"/>
        <v>#DIV/0!</v>
      </c>
      <c r="E78" s="64"/>
      <c r="F78" s="102">
        <f t="shared" si="29"/>
        <v>0</v>
      </c>
      <c r="G78" s="103" t="e">
        <f t="shared" si="30"/>
        <v>#DIV/0!</v>
      </c>
      <c r="H78" s="104">
        <f t="shared" si="31"/>
        <v>0</v>
      </c>
      <c r="I78" s="99" t="e">
        <f t="shared" si="32"/>
        <v>#DIV/0!</v>
      </c>
      <c r="J78" s="67"/>
      <c r="K78" s="67"/>
      <c r="L78" s="67"/>
      <c r="M78" s="67"/>
      <c r="N78" s="67"/>
      <c r="O78" s="67"/>
      <c r="P78" s="67"/>
      <c r="Q78" s="67"/>
      <c r="R78" s="67"/>
      <c r="S78" s="67"/>
      <c r="T78" s="67"/>
      <c r="U78" s="67"/>
    </row>
    <row r="79" spans="1:21" s="59" customFormat="1">
      <c r="A79" s="126" t="str">
        <f>'④損益計算書（月計・計画1年目）'!A79</f>
        <v>運送費</v>
      </c>
      <c r="B79" s="102">
        <f>'④損益計算書（月計・計画1年目）'!F79</f>
        <v>0</v>
      </c>
      <c r="C79" s="98">
        <f t="shared" si="27"/>
        <v>0</v>
      </c>
      <c r="D79" s="99" t="e">
        <f t="shared" si="28"/>
        <v>#DIV/0!</v>
      </c>
      <c r="E79" s="64"/>
      <c r="F79" s="102">
        <f t="shared" si="29"/>
        <v>0</v>
      </c>
      <c r="G79" s="103" t="e">
        <f t="shared" si="30"/>
        <v>#DIV/0!</v>
      </c>
      <c r="H79" s="104">
        <f t="shared" si="31"/>
        <v>0</v>
      </c>
      <c r="I79" s="99" t="e">
        <f t="shared" si="32"/>
        <v>#DIV/0!</v>
      </c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7"/>
    </row>
    <row r="80" spans="1:21" s="59" customFormat="1">
      <c r="A80" s="126" t="str">
        <f>'④損益計算書（月計・計画1年目）'!A80</f>
        <v>荷造包装費</v>
      </c>
      <c r="B80" s="102">
        <f>'④損益計算書（月計・計画1年目）'!F80</f>
        <v>0</v>
      </c>
      <c r="C80" s="98">
        <f t="shared" si="27"/>
        <v>0</v>
      </c>
      <c r="D80" s="99" t="e">
        <f t="shared" si="28"/>
        <v>#DIV/0!</v>
      </c>
      <c r="E80" s="64"/>
      <c r="F80" s="102">
        <f t="shared" si="29"/>
        <v>0</v>
      </c>
      <c r="G80" s="103" t="e">
        <f t="shared" si="30"/>
        <v>#DIV/0!</v>
      </c>
      <c r="H80" s="104">
        <f t="shared" si="31"/>
        <v>0</v>
      </c>
      <c r="I80" s="99" t="e">
        <f t="shared" si="32"/>
        <v>#DIV/0!</v>
      </c>
      <c r="J80" s="67"/>
      <c r="K80" s="67"/>
      <c r="L80" s="67"/>
      <c r="M80" s="67"/>
      <c r="N80" s="67"/>
      <c r="O80" s="67"/>
      <c r="P80" s="67"/>
      <c r="Q80" s="67"/>
      <c r="R80" s="67"/>
      <c r="S80" s="67"/>
      <c r="T80" s="67"/>
      <c r="U80" s="67"/>
    </row>
    <row r="81" spans="1:21" s="59" customFormat="1">
      <c r="A81" s="126" t="str">
        <f>'④損益計算書（月計・計画1年目）'!A81</f>
        <v>広告宣伝費</v>
      </c>
      <c r="B81" s="102">
        <f>'④損益計算書（月計・計画1年目）'!F81</f>
        <v>0</v>
      </c>
      <c r="C81" s="98">
        <f t="shared" si="27"/>
        <v>0</v>
      </c>
      <c r="D81" s="99" t="e">
        <f t="shared" si="28"/>
        <v>#DIV/0!</v>
      </c>
      <c r="E81" s="64"/>
      <c r="F81" s="102">
        <f t="shared" si="29"/>
        <v>0</v>
      </c>
      <c r="G81" s="103" t="e">
        <f t="shared" si="30"/>
        <v>#DIV/0!</v>
      </c>
      <c r="H81" s="104">
        <f t="shared" si="31"/>
        <v>0</v>
      </c>
      <c r="I81" s="99" t="e">
        <f t="shared" si="32"/>
        <v>#DIV/0!</v>
      </c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</row>
    <row r="82" spans="1:21" s="59" customFormat="1">
      <c r="A82" s="126" t="str">
        <f>'④損益計算書（月計・計画1年目）'!A82</f>
        <v>販売促進費</v>
      </c>
      <c r="B82" s="102">
        <f>'④損益計算書（月計・計画1年目）'!F82</f>
        <v>0</v>
      </c>
      <c r="C82" s="98">
        <f t="shared" si="27"/>
        <v>0</v>
      </c>
      <c r="D82" s="99" t="e">
        <f t="shared" si="28"/>
        <v>#DIV/0!</v>
      </c>
      <c r="E82" s="64"/>
      <c r="F82" s="102">
        <f t="shared" si="29"/>
        <v>0</v>
      </c>
      <c r="G82" s="103" t="e">
        <f t="shared" si="30"/>
        <v>#DIV/0!</v>
      </c>
      <c r="H82" s="104">
        <f t="shared" si="31"/>
        <v>0</v>
      </c>
      <c r="I82" s="99" t="e">
        <f t="shared" si="32"/>
        <v>#DIV/0!</v>
      </c>
      <c r="J82" s="67"/>
      <c r="K82" s="67"/>
      <c r="L82" s="67"/>
      <c r="M82" s="67"/>
      <c r="N82" s="67"/>
      <c r="O82" s="67"/>
      <c r="P82" s="67"/>
      <c r="Q82" s="67"/>
      <c r="R82" s="67"/>
      <c r="S82" s="67"/>
      <c r="T82" s="67"/>
      <c r="U82" s="67"/>
    </row>
    <row r="83" spans="1:21" s="59" customFormat="1">
      <c r="A83" s="126" t="str">
        <f>'④損益計算書（月計・計画1年目）'!A83</f>
        <v>販売固定費１</v>
      </c>
      <c r="B83" s="102">
        <f>'④損益計算書（月計・計画1年目）'!F83</f>
        <v>0</v>
      </c>
      <c r="C83" s="98">
        <f t="shared" si="27"/>
        <v>0</v>
      </c>
      <c r="D83" s="99" t="e">
        <f t="shared" si="28"/>
        <v>#DIV/0!</v>
      </c>
      <c r="E83" s="64"/>
      <c r="F83" s="102">
        <f t="shared" si="29"/>
        <v>0</v>
      </c>
      <c r="G83" s="103" t="e">
        <f t="shared" si="30"/>
        <v>#DIV/0!</v>
      </c>
      <c r="H83" s="104">
        <f t="shared" si="31"/>
        <v>0</v>
      </c>
      <c r="I83" s="99" t="e">
        <f t="shared" si="32"/>
        <v>#DIV/0!</v>
      </c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</row>
    <row r="84" spans="1:21" s="59" customFormat="1">
      <c r="A84" s="126" t="str">
        <f>'④損益計算書（月計・計画1年目）'!A84</f>
        <v>販売固定費２</v>
      </c>
      <c r="B84" s="102">
        <f>'④損益計算書（月計・計画1年目）'!F84</f>
        <v>0</v>
      </c>
      <c r="C84" s="98">
        <f t="shared" si="27"/>
        <v>0</v>
      </c>
      <c r="D84" s="99" t="e">
        <f t="shared" si="28"/>
        <v>#DIV/0!</v>
      </c>
      <c r="E84" s="64"/>
      <c r="F84" s="102">
        <f t="shared" si="29"/>
        <v>0</v>
      </c>
      <c r="G84" s="103" t="e">
        <f t="shared" si="30"/>
        <v>#DIV/0!</v>
      </c>
      <c r="H84" s="104">
        <f t="shared" si="31"/>
        <v>0</v>
      </c>
      <c r="I84" s="99" t="e">
        <f t="shared" si="32"/>
        <v>#DIV/0!</v>
      </c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</row>
    <row r="85" spans="1:21" s="59" customFormat="1">
      <c r="A85" s="127" t="str">
        <f>'④損益計算書（月計・計画1年目）'!A85</f>
        <v>＜販売費合計＞</v>
      </c>
      <c r="B85" s="105">
        <f>'④損益計算書（月計・計画1年目）'!F85</f>
        <v>0</v>
      </c>
      <c r="C85" s="100">
        <f t="shared" si="27"/>
        <v>0</v>
      </c>
      <c r="D85" s="101" t="e">
        <f t="shared" si="28"/>
        <v>#DIV/0!</v>
      </c>
      <c r="E85" s="69"/>
      <c r="F85" s="105">
        <f t="shared" si="29"/>
        <v>0</v>
      </c>
      <c r="G85" s="106" t="e">
        <f t="shared" si="30"/>
        <v>#DIV/0!</v>
      </c>
      <c r="H85" s="107">
        <f t="shared" si="31"/>
        <v>0</v>
      </c>
      <c r="I85" s="101" t="e">
        <f t="shared" si="32"/>
        <v>#DIV/0!</v>
      </c>
      <c r="J85" s="108">
        <f t="shared" ref="J85:U85" si="34">SUM(J78:J84)</f>
        <v>0</v>
      </c>
      <c r="K85" s="108">
        <f t="shared" si="34"/>
        <v>0</v>
      </c>
      <c r="L85" s="108">
        <f t="shared" si="34"/>
        <v>0</v>
      </c>
      <c r="M85" s="108">
        <f t="shared" si="34"/>
        <v>0</v>
      </c>
      <c r="N85" s="108">
        <f t="shared" si="34"/>
        <v>0</v>
      </c>
      <c r="O85" s="108">
        <f t="shared" si="34"/>
        <v>0</v>
      </c>
      <c r="P85" s="108">
        <f t="shared" si="34"/>
        <v>0</v>
      </c>
      <c r="Q85" s="108">
        <f t="shared" si="34"/>
        <v>0</v>
      </c>
      <c r="R85" s="108">
        <f t="shared" si="34"/>
        <v>0</v>
      </c>
      <c r="S85" s="108">
        <f t="shared" si="34"/>
        <v>0</v>
      </c>
      <c r="T85" s="108">
        <f t="shared" si="34"/>
        <v>0</v>
      </c>
      <c r="U85" s="108">
        <f t="shared" si="34"/>
        <v>0</v>
      </c>
    </row>
    <row r="86" spans="1:21" s="59" customFormat="1">
      <c r="A86" s="126" t="str">
        <f>'④損益計算書（月計・計画1年目）'!A86</f>
        <v>接待交際費</v>
      </c>
      <c r="B86" s="102">
        <f>'④損益計算書（月計・計画1年目）'!F86</f>
        <v>0</v>
      </c>
      <c r="C86" s="98">
        <f t="shared" si="27"/>
        <v>0</v>
      </c>
      <c r="D86" s="99" t="e">
        <f t="shared" si="28"/>
        <v>#DIV/0!</v>
      </c>
      <c r="E86" s="64"/>
      <c r="F86" s="102">
        <f t="shared" si="29"/>
        <v>0</v>
      </c>
      <c r="G86" s="103" t="e">
        <f t="shared" si="30"/>
        <v>#DIV/0!</v>
      </c>
      <c r="H86" s="104">
        <f t="shared" si="31"/>
        <v>0</v>
      </c>
      <c r="I86" s="99" t="e">
        <f t="shared" si="32"/>
        <v>#DIV/0!</v>
      </c>
      <c r="J86" s="67"/>
      <c r="K86" s="67"/>
      <c r="L86" s="67"/>
      <c r="M86" s="67"/>
      <c r="N86" s="67"/>
      <c r="O86" s="67"/>
      <c r="P86" s="67"/>
      <c r="Q86" s="67"/>
      <c r="R86" s="67"/>
      <c r="S86" s="67"/>
      <c r="T86" s="67"/>
      <c r="U86" s="67"/>
    </row>
    <row r="87" spans="1:21" s="59" customFormat="1">
      <c r="A87" s="126" t="str">
        <f>'④損益計算書（月計・計画1年目）'!A87</f>
        <v>保険料</v>
      </c>
      <c r="B87" s="102">
        <f>'④損益計算書（月計・計画1年目）'!F87</f>
        <v>0</v>
      </c>
      <c r="C87" s="98">
        <f t="shared" si="27"/>
        <v>0</v>
      </c>
      <c r="D87" s="99" t="e">
        <f t="shared" si="28"/>
        <v>#DIV/0!</v>
      </c>
      <c r="E87" s="64"/>
      <c r="F87" s="102">
        <f t="shared" si="29"/>
        <v>0</v>
      </c>
      <c r="G87" s="103" t="e">
        <f t="shared" si="30"/>
        <v>#DIV/0!</v>
      </c>
      <c r="H87" s="104">
        <f t="shared" si="31"/>
        <v>0</v>
      </c>
      <c r="I87" s="99" t="e">
        <f t="shared" si="32"/>
        <v>#DIV/0!</v>
      </c>
      <c r="J87" s="67"/>
      <c r="K87" s="67"/>
      <c r="L87" s="67"/>
      <c r="M87" s="67"/>
      <c r="N87" s="67"/>
      <c r="O87" s="67"/>
      <c r="P87" s="67"/>
      <c r="Q87" s="67"/>
      <c r="R87" s="67"/>
      <c r="S87" s="67"/>
      <c r="T87" s="67"/>
      <c r="U87" s="67"/>
    </row>
    <row r="88" spans="1:21" s="59" customFormat="1">
      <c r="A88" s="126" t="str">
        <f>'④損益計算書（月計・計画1年目）'!A88</f>
        <v>地代家賃</v>
      </c>
      <c r="B88" s="102">
        <f>'④損益計算書（月計・計画1年目）'!F88</f>
        <v>0</v>
      </c>
      <c r="C88" s="98">
        <f t="shared" si="27"/>
        <v>0</v>
      </c>
      <c r="D88" s="99" t="e">
        <f t="shared" si="28"/>
        <v>#DIV/0!</v>
      </c>
      <c r="E88" s="64"/>
      <c r="F88" s="102">
        <f t="shared" si="29"/>
        <v>0</v>
      </c>
      <c r="G88" s="103" t="e">
        <f t="shared" si="30"/>
        <v>#DIV/0!</v>
      </c>
      <c r="H88" s="104">
        <f t="shared" si="31"/>
        <v>0</v>
      </c>
      <c r="I88" s="99" t="e">
        <f t="shared" si="32"/>
        <v>#DIV/0!</v>
      </c>
      <c r="J88" s="67"/>
      <c r="K88" s="67"/>
      <c r="L88" s="67"/>
      <c r="M88" s="67"/>
      <c r="N88" s="67"/>
      <c r="O88" s="67"/>
      <c r="P88" s="67"/>
      <c r="Q88" s="67"/>
      <c r="R88" s="67"/>
      <c r="S88" s="67"/>
      <c r="T88" s="67"/>
      <c r="U88" s="67"/>
    </row>
    <row r="89" spans="1:21" s="59" customFormat="1">
      <c r="A89" s="126" t="str">
        <f>'④損益計算書（月計・計画1年目）'!A89</f>
        <v>賃借料</v>
      </c>
      <c r="B89" s="102">
        <f>'④損益計算書（月計・計画1年目）'!F89</f>
        <v>0</v>
      </c>
      <c r="C89" s="98">
        <f t="shared" si="27"/>
        <v>0</v>
      </c>
      <c r="D89" s="99" t="e">
        <f t="shared" si="28"/>
        <v>#DIV/0!</v>
      </c>
      <c r="E89" s="64"/>
      <c r="F89" s="102">
        <f t="shared" si="29"/>
        <v>0</v>
      </c>
      <c r="G89" s="103" t="e">
        <f t="shared" si="30"/>
        <v>#DIV/0!</v>
      </c>
      <c r="H89" s="104">
        <f t="shared" si="31"/>
        <v>0</v>
      </c>
      <c r="I89" s="99" t="e">
        <f t="shared" si="32"/>
        <v>#DIV/0!</v>
      </c>
      <c r="J89" s="67"/>
      <c r="K89" s="67"/>
      <c r="L89" s="67"/>
      <c r="M89" s="67"/>
      <c r="N89" s="67"/>
      <c r="O89" s="67"/>
      <c r="P89" s="67"/>
      <c r="Q89" s="67"/>
      <c r="R89" s="67"/>
      <c r="S89" s="67"/>
      <c r="T89" s="67"/>
      <c r="U89" s="67"/>
    </row>
    <row r="90" spans="1:21" s="59" customFormat="1">
      <c r="A90" s="126" t="str">
        <f>'④損益計算書（月計・計画1年目）'!A90</f>
        <v>水道光熱費</v>
      </c>
      <c r="B90" s="102">
        <f>'④損益計算書（月計・計画1年目）'!F90</f>
        <v>0</v>
      </c>
      <c r="C90" s="98">
        <f t="shared" si="27"/>
        <v>0</v>
      </c>
      <c r="D90" s="99" t="e">
        <f t="shared" si="28"/>
        <v>#DIV/0!</v>
      </c>
      <c r="E90" s="64"/>
      <c r="F90" s="102">
        <f t="shared" si="29"/>
        <v>0</v>
      </c>
      <c r="G90" s="103" t="e">
        <f t="shared" si="30"/>
        <v>#DIV/0!</v>
      </c>
      <c r="H90" s="104">
        <f t="shared" si="31"/>
        <v>0</v>
      </c>
      <c r="I90" s="99" t="e">
        <f t="shared" si="32"/>
        <v>#DIV/0!</v>
      </c>
      <c r="J90" s="67"/>
      <c r="K90" s="67"/>
      <c r="L90" s="67"/>
      <c r="M90" s="67"/>
      <c r="N90" s="67"/>
      <c r="O90" s="67"/>
      <c r="P90" s="67"/>
      <c r="Q90" s="67"/>
      <c r="R90" s="67"/>
      <c r="S90" s="67"/>
      <c r="T90" s="67"/>
      <c r="U90" s="67"/>
    </row>
    <row r="91" spans="1:21" s="59" customFormat="1">
      <c r="A91" s="126" t="str">
        <f>'④損益計算書（月計・計画1年目）'!A91</f>
        <v>通信費</v>
      </c>
      <c r="B91" s="102">
        <f>'④損益計算書（月計・計画1年目）'!F91</f>
        <v>0</v>
      </c>
      <c r="C91" s="98">
        <f t="shared" si="27"/>
        <v>0</v>
      </c>
      <c r="D91" s="99" t="e">
        <f t="shared" si="28"/>
        <v>#DIV/0!</v>
      </c>
      <c r="E91" s="64"/>
      <c r="F91" s="102">
        <f t="shared" si="29"/>
        <v>0</v>
      </c>
      <c r="G91" s="103" t="e">
        <f t="shared" si="30"/>
        <v>#DIV/0!</v>
      </c>
      <c r="H91" s="104">
        <f t="shared" si="31"/>
        <v>0</v>
      </c>
      <c r="I91" s="99" t="e">
        <f t="shared" si="32"/>
        <v>#DIV/0!</v>
      </c>
      <c r="J91" s="67"/>
      <c r="K91" s="67"/>
      <c r="L91" s="67"/>
      <c r="M91" s="67"/>
      <c r="N91" s="67"/>
      <c r="O91" s="67"/>
      <c r="P91" s="67"/>
      <c r="Q91" s="67"/>
      <c r="R91" s="67"/>
      <c r="S91" s="67"/>
      <c r="T91" s="67"/>
      <c r="U91" s="67"/>
    </row>
    <row r="92" spans="1:21" s="59" customFormat="1">
      <c r="A92" s="126" t="str">
        <f>'④損益計算書（月計・計画1年目）'!A92</f>
        <v>旅費交通費</v>
      </c>
      <c r="B92" s="102">
        <f>'④損益計算書（月計・計画1年目）'!F92</f>
        <v>0</v>
      </c>
      <c r="C92" s="98">
        <f t="shared" si="27"/>
        <v>0</v>
      </c>
      <c r="D92" s="99" t="e">
        <f t="shared" si="28"/>
        <v>#DIV/0!</v>
      </c>
      <c r="E92" s="64"/>
      <c r="F92" s="102">
        <f t="shared" si="29"/>
        <v>0</v>
      </c>
      <c r="G92" s="103" t="e">
        <f t="shared" si="30"/>
        <v>#DIV/0!</v>
      </c>
      <c r="H92" s="104">
        <f t="shared" si="31"/>
        <v>0</v>
      </c>
      <c r="I92" s="99" t="e">
        <f t="shared" si="32"/>
        <v>#DIV/0!</v>
      </c>
      <c r="J92" s="67"/>
      <c r="K92" s="67"/>
      <c r="L92" s="67"/>
      <c r="M92" s="67"/>
      <c r="N92" s="67"/>
      <c r="O92" s="67"/>
      <c r="P92" s="67"/>
      <c r="Q92" s="67"/>
      <c r="R92" s="67"/>
      <c r="S92" s="67"/>
      <c r="T92" s="67"/>
      <c r="U92" s="67"/>
    </row>
    <row r="93" spans="1:21" s="59" customFormat="1">
      <c r="A93" s="126" t="str">
        <f>'④損益計算書（月計・計画1年目）'!A93</f>
        <v>消耗品費</v>
      </c>
      <c r="B93" s="102">
        <f>'④損益計算書（月計・計画1年目）'!F93</f>
        <v>0</v>
      </c>
      <c r="C93" s="98">
        <f t="shared" si="27"/>
        <v>0</v>
      </c>
      <c r="D93" s="99" t="e">
        <f t="shared" si="28"/>
        <v>#DIV/0!</v>
      </c>
      <c r="E93" s="64"/>
      <c r="F93" s="102">
        <f t="shared" si="29"/>
        <v>0</v>
      </c>
      <c r="G93" s="103" t="e">
        <f t="shared" si="30"/>
        <v>#DIV/0!</v>
      </c>
      <c r="H93" s="104">
        <f t="shared" si="31"/>
        <v>0</v>
      </c>
      <c r="I93" s="99" t="e">
        <f t="shared" si="32"/>
        <v>#DIV/0!</v>
      </c>
      <c r="J93" s="67"/>
      <c r="K93" s="67"/>
      <c r="L93" s="67"/>
      <c r="M93" s="67"/>
      <c r="N93" s="67"/>
      <c r="O93" s="67"/>
      <c r="P93" s="67"/>
      <c r="Q93" s="67"/>
      <c r="R93" s="67"/>
      <c r="S93" s="67"/>
      <c r="T93" s="67"/>
      <c r="U93" s="67"/>
    </row>
    <row r="94" spans="1:21" s="59" customFormat="1">
      <c r="A94" s="126" t="str">
        <f>'④損益計算書（月計・計画1年目）'!A94</f>
        <v>事務用品費</v>
      </c>
      <c r="B94" s="102">
        <f>'④損益計算書（月計・計画1年目）'!F94</f>
        <v>0</v>
      </c>
      <c r="C94" s="98">
        <f t="shared" si="27"/>
        <v>0</v>
      </c>
      <c r="D94" s="99" t="e">
        <f t="shared" si="28"/>
        <v>#DIV/0!</v>
      </c>
      <c r="E94" s="64"/>
      <c r="F94" s="102">
        <f t="shared" si="29"/>
        <v>0</v>
      </c>
      <c r="G94" s="103" t="e">
        <f t="shared" si="30"/>
        <v>#DIV/0!</v>
      </c>
      <c r="H94" s="104">
        <f t="shared" si="31"/>
        <v>0</v>
      </c>
      <c r="I94" s="99" t="e">
        <f t="shared" si="32"/>
        <v>#DIV/0!</v>
      </c>
      <c r="J94" s="67"/>
      <c r="K94" s="67"/>
      <c r="L94" s="67"/>
      <c r="M94" s="67"/>
      <c r="N94" s="67"/>
      <c r="O94" s="67"/>
      <c r="P94" s="67"/>
      <c r="Q94" s="67"/>
      <c r="R94" s="67"/>
      <c r="S94" s="67"/>
      <c r="T94" s="67"/>
      <c r="U94" s="67"/>
    </row>
    <row r="95" spans="1:21" s="59" customFormat="1">
      <c r="A95" s="126" t="str">
        <f>'④損益計算書（月計・計画1年目）'!A95</f>
        <v>修繕費</v>
      </c>
      <c r="B95" s="102">
        <f>'④損益計算書（月計・計画1年目）'!F95</f>
        <v>0</v>
      </c>
      <c r="C95" s="98">
        <f t="shared" si="27"/>
        <v>0</v>
      </c>
      <c r="D95" s="99" t="e">
        <f t="shared" si="28"/>
        <v>#DIV/0!</v>
      </c>
      <c r="E95" s="64"/>
      <c r="F95" s="102">
        <f t="shared" si="29"/>
        <v>0</v>
      </c>
      <c r="G95" s="103" t="e">
        <f t="shared" si="30"/>
        <v>#DIV/0!</v>
      </c>
      <c r="H95" s="104">
        <f t="shared" si="31"/>
        <v>0</v>
      </c>
      <c r="I95" s="99" t="e">
        <f t="shared" si="32"/>
        <v>#DIV/0!</v>
      </c>
      <c r="J95" s="67"/>
      <c r="K95" s="67"/>
      <c r="L95" s="67"/>
      <c r="M95" s="67"/>
      <c r="N95" s="67"/>
      <c r="O95" s="67"/>
      <c r="P95" s="67"/>
      <c r="Q95" s="67"/>
      <c r="R95" s="67"/>
      <c r="S95" s="67"/>
      <c r="T95" s="67"/>
      <c r="U95" s="67"/>
    </row>
    <row r="96" spans="1:21" s="59" customFormat="1">
      <c r="A96" s="126" t="str">
        <f>'④損益計算書（月計・計画1年目）'!A96</f>
        <v>租税公課</v>
      </c>
      <c r="B96" s="102">
        <f>'④損益計算書（月計・計画1年目）'!F96</f>
        <v>0</v>
      </c>
      <c r="C96" s="98">
        <f t="shared" si="27"/>
        <v>0</v>
      </c>
      <c r="D96" s="99" t="e">
        <f t="shared" si="28"/>
        <v>#DIV/0!</v>
      </c>
      <c r="E96" s="64"/>
      <c r="F96" s="102">
        <f t="shared" si="29"/>
        <v>0</v>
      </c>
      <c r="G96" s="103" t="e">
        <f t="shared" si="30"/>
        <v>#DIV/0!</v>
      </c>
      <c r="H96" s="104">
        <f t="shared" si="31"/>
        <v>0</v>
      </c>
      <c r="I96" s="99" t="e">
        <f t="shared" si="32"/>
        <v>#DIV/0!</v>
      </c>
      <c r="J96" s="67"/>
      <c r="K96" s="67"/>
      <c r="L96" s="67"/>
      <c r="M96" s="67"/>
      <c r="N96" s="67"/>
      <c r="O96" s="67"/>
      <c r="P96" s="67"/>
      <c r="Q96" s="67"/>
      <c r="R96" s="67"/>
      <c r="S96" s="67"/>
      <c r="T96" s="67"/>
      <c r="U96" s="67"/>
    </row>
    <row r="97" spans="1:21" s="59" customFormat="1">
      <c r="A97" s="126" t="str">
        <f>'④損益計算書（月計・計画1年目）'!A97</f>
        <v>寄付金</v>
      </c>
      <c r="B97" s="102">
        <f>'④損益計算書（月計・計画1年目）'!F97</f>
        <v>0</v>
      </c>
      <c r="C97" s="98">
        <f t="shared" si="27"/>
        <v>0</v>
      </c>
      <c r="D97" s="99" t="e">
        <f t="shared" si="28"/>
        <v>#DIV/0!</v>
      </c>
      <c r="E97" s="64"/>
      <c r="F97" s="102">
        <f t="shared" si="29"/>
        <v>0</v>
      </c>
      <c r="G97" s="103" t="e">
        <f t="shared" si="30"/>
        <v>#DIV/0!</v>
      </c>
      <c r="H97" s="104">
        <f t="shared" si="31"/>
        <v>0</v>
      </c>
      <c r="I97" s="99" t="e">
        <f t="shared" si="32"/>
        <v>#DIV/0!</v>
      </c>
      <c r="J97" s="67"/>
      <c r="K97" s="67"/>
      <c r="L97" s="67"/>
      <c r="M97" s="67"/>
      <c r="N97" s="67"/>
      <c r="O97" s="67"/>
      <c r="P97" s="67"/>
      <c r="Q97" s="67"/>
      <c r="R97" s="67"/>
      <c r="S97" s="67"/>
      <c r="T97" s="67"/>
      <c r="U97" s="67"/>
    </row>
    <row r="98" spans="1:21" s="59" customFormat="1">
      <c r="A98" s="126" t="str">
        <f>'④損益計算書（月計・計画1年目）'!A98</f>
        <v>減価償却費</v>
      </c>
      <c r="B98" s="102">
        <f>'④損益計算書（月計・計画1年目）'!F98</f>
        <v>0</v>
      </c>
      <c r="C98" s="98">
        <f t="shared" si="27"/>
        <v>0</v>
      </c>
      <c r="D98" s="99" t="e">
        <f t="shared" si="28"/>
        <v>#DIV/0!</v>
      </c>
      <c r="E98" s="64"/>
      <c r="F98" s="102">
        <f t="shared" si="29"/>
        <v>0</v>
      </c>
      <c r="G98" s="103" t="e">
        <f t="shared" si="30"/>
        <v>#DIV/0!</v>
      </c>
      <c r="H98" s="104">
        <f t="shared" si="31"/>
        <v>0</v>
      </c>
      <c r="I98" s="99" t="e">
        <f t="shared" si="32"/>
        <v>#DIV/0!</v>
      </c>
      <c r="J98" s="67"/>
      <c r="K98" s="67"/>
      <c r="L98" s="67"/>
      <c r="M98" s="67"/>
      <c r="N98" s="67"/>
      <c r="O98" s="67"/>
      <c r="P98" s="67"/>
      <c r="Q98" s="67"/>
      <c r="R98" s="67"/>
      <c r="S98" s="67"/>
      <c r="T98" s="67"/>
      <c r="U98" s="67"/>
    </row>
    <row r="99" spans="1:21" s="59" customFormat="1">
      <c r="A99" s="126" t="str">
        <f>'④損益計算書（月計・計画1年目）'!A99</f>
        <v>貸倒損・引当損</v>
      </c>
      <c r="B99" s="102">
        <f>'④損益計算書（月計・計画1年目）'!F99</f>
        <v>0</v>
      </c>
      <c r="C99" s="98">
        <f t="shared" si="27"/>
        <v>0</v>
      </c>
      <c r="D99" s="99" t="e">
        <f t="shared" si="28"/>
        <v>#DIV/0!</v>
      </c>
      <c r="E99" s="64"/>
      <c r="F99" s="102">
        <f t="shared" si="29"/>
        <v>0</v>
      </c>
      <c r="G99" s="103" t="e">
        <f t="shared" si="30"/>
        <v>#DIV/0!</v>
      </c>
      <c r="H99" s="104">
        <f t="shared" si="31"/>
        <v>0</v>
      </c>
      <c r="I99" s="99" t="e">
        <f t="shared" si="32"/>
        <v>#DIV/0!</v>
      </c>
      <c r="J99" s="67"/>
      <c r="K99" s="67"/>
      <c r="L99" s="67"/>
      <c r="M99" s="67"/>
      <c r="N99" s="67"/>
      <c r="O99" s="67"/>
      <c r="P99" s="67"/>
      <c r="Q99" s="67"/>
      <c r="R99" s="67"/>
      <c r="S99" s="67"/>
      <c r="T99" s="67"/>
      <c r="U99" s="67"/>
    </row>
    <row r="100" spans="1:21" s="59" customFormat="1">
      <c r="A100" s="126" t="str">
        <f>'④損益計算書（月計・計画1年目）'!A100</f>
        <v>試験研究費</v>
      </c>
      <c r="B100" s="102">
        <f>'④損益計算書（月計・計画1年目）'!F100</f>
        <v>0</v>
      </c>
      <c r="C100" s="98">
        <f t="shared" si="27"/>
        <v>0</v>
      </c>
      <c r="D100" s="99" t="e">
        <f t="shared" si="28"/>
        <v>#DIV/0!</v>
      </c>
      <c r="E100" s="64"/>
      <c r="F100" s="102">
        <f t="shared" si="29"/>
        <v>0</v>
      </c>
      <c r="G100" s="103" t="e">
        <f t="shared" si="30"/>
        <v>#DIV/0!</v>
      </c>
      <c r="H100" s="104">
        <f t="shared" si="31"/>
        <v>0</v>
      </c>
      <c r="I100" s="99" t="e">
        <f t="shared" si="32"/>
        <v>#DIV/0!</v>
      </c>
      <c r="J100" s="67"/>
      <c r="K100" s="67"/>
      <c r="L100" s="67"/>
      <c r="M100" s="67"/>
      <c r="N100" s="67"/>
      <c r="O100" s="67"/>
      <c r="P100" s="67"/>
      <c r="Q100" s="67"/>
      <c r="R100" s="67"/>
      <c r="S100" s="67"/>
      <c r="T100" s="67"/>
      <c r="U100" s="67"/>
    </row>
    <row r="101" spans="1:21" s="59" customFormat="1">
      <c r="A101" s="126" t="str">
        <f>'④損益計算書（月計・計画1年目）'!A101</f>
        <v>教育研修費</v>
      </c>
      <c r="B101" s="102">
        <f>'④損益計算書（月計・計画1年目）'!F101</f>
        <v>0</v>
      </c>
      <c r="C101" s="98">
        <f t="shared" si="27"/>
        <v>0</v>
      </c>
      <c r="D101" s="99" t="e">
        <f t="shared" si="28"/>
        <v>#DIV/0!</v>
      </c>
      <c r="E101" s="64"/>
      <c r="F101" s="102">
        <f t="shared" si="29"/>
        <v>0</v>
      </c>
      <c r="G101" s="103" t="e">
        <f t="shared" si="30"/>
        <v>#DIV/0!</v>
      </c>
      <c r="H101" s="104">
        <f t="shared" si="31"/>
        <v>0</v>
      </c>
      <c r="I101" s="99" t="e">
        <f t="shared" si="32"/>
        <v>#DIV/0!</v>
      </c>
      <c r="J101" s="67"/>
      <c r="K101" s="67"/>
      <c r="L101" s="67"/>
      <c r="M101" s="67"/>
      <c r="N101" s="67"/>
      <c r="O101" s="67"/>
      <c r="P101" s="67"/>
      <c r="Q101" s="67"/>
      <c r="R101" s="67"/>
      <c r="S101" s="67"/>
      <c r="T101" s="67"/>
      <c r="U101" s="67"/>
    </row>
    <row r="102" spans="1:21" s="59" customFormat="1">
      <c r="A102" s="126" t="str">
        <f>'④損益計算書（月計・計画1年目）'!A102</f>
        <v>管理固定費１</v>
      </c>
      <c r="B102" s="102">
        <f>'④損益計算書（月計・計画1年目）'!F102</f>
        <v>0</v>
      </c>
      <c r="C102" s="98">
        <f t="shared" si="27"/>
        <v>0</v>
      </c>
      <c r="D102" s="99" t="e">
        <f t="shared" si="28"/>
        <v>#DIV/0!</v>
      </c>
      <c r="E102" s="64"/>
      <c r="F102" s="102">
        <f t="shared" si="29"/>
        <v>0</v>
      </c>
      <c r="G102" s="103" t="e">
        <f t="shared" si="30"/>
        <v>#DIV/0!</v>
      </c>
      <c r="H102" s="104">
        <f t="shared" si="31"/>
        <v>0</v>
      </c>
      <c r="I102" s="99" t="e">
        <f t="shared" si="32"/>
        <v>#DIV/0!</v>
      </c>
      <c r="J102" s="67"/>
      <c r="K102" s="67"/>
      <c r="L102" s="67"/>
      <c r="M102" s="67"/>
      <c r="N102" s="67"/>
      <c r="O102" s="67"/>
      <c r="P102" s="67"/>
      <c r="Q102" s="67"/>
      <c r="R102" s="67"/>
      <c r="S102" s="67"/>
      <c r="T102" s="67"/>
      <c r="U102" s="67"/>
    </row>
    <row r="103" spans="1:21" s="59" customFormat="1">
      <c r="A103" s="126" t="str">
        <f>'④損益計算書（月計・計画1年目）'!A103</f>
        <v>管理固定費２</v>
      </c>
      <c r="B103" s="102">
        <f>'④損益計算書（月計・計画1年目）'!F103</f>
        <v>0</v>
      </c>
      <c r="C103" s="98">
        <f t="shared" si="27"/>
        <v>0</v>
      </c>
      <c r="D103" s="99" t="e">
        <f t="shared" si="28"/>
        <v>#DIV/0!</v>
      </c>
      <c r="E103" s="64"/>
      <c r="F103" s="102">
        <f t="shared" si="29"/>
        <v>0</v>
      </c>
      <c r="G103" s="103" t="e">
        <f t="shared" si="30"/>
        <v>#DIV/0!</v>
      </c>
      <c r="H103" s="104">
        <f t="shared" si="31"/>
        <v>0</v>
      </c>
      <c r="I103" s="99" t="e">
        <f t="shared" si="32"/>
        <v>#DIV/0!</v>
      </c>
      <c r="J103" s="67"/>
      <c r="K103" s="67"/>
      <c r="L103" s="67"/>
      <c r="M103" s="67"/>
      <c r="N103" s="67"/>
      <c r="O103" s="67"/>
      <c r="P103" s="67"/>
      <c r="Q103" s="67"/>
      <c r="R103" s="67"/>
      <c r="S103" s="67"/>
      <c r="T103" s="67"/>
      <c r="U103" s="67"/>
    </row>
    <row r="104" spans="1:21" s="59" customFormat="1">
      <c r="A104" s="126" t="str">
        <f>'④損益計算書（月計・計画1年目）'!A104</f>
        <v>管理固定費３</v>
      </c>
      <c r="B104" s="102">
        <f>'④損益計算書（月計・計画1年目）'!F104</f>
        <v>0</v>
      </c>
      <c r="C104" s="98">
        <f t="shared" si="27"/>
        <v>0</v>
      </c>
      <c r="D104" s="99" t="e">
        <f t="shared" si="28"/>
        <v>#DIV/0!</v>
      </c>
      <c r="E104" s="64"/>
      <c r="F104" s="102">
        <f t="shared" si="29"/>
        <v>0</v>
      </c>
      <c r="G104" s="103" t="e">
        <f t="shared" si="30"/>
        <v>#DIV/0!</v>
      </c>
      <c r="H104" s="104">
        <f t="shared" si="31"/>
        <v>0</v>
      </c>
      <c r="I104" s="99" t="e">
        <f t="shared" si="32"/>
        <v>#DIV/0!</v>
      </c>
      <c r="J104" s="67"/>
      <c r="K104" s="67"/>
      <c r="L104" s="67"/>
      <c r="M104" s="67"/>
      <c r="N104" s="67"/>
      <c r="O104" s="67"/>
      <c r="P104" s="67"/>
      <c r="Q104" s="67"/>
      <c r="R104" s="67"/>
      <c r="S104" s="67"/>
      <c r="T104" s="67"/>
      <c r="U104" s="67"/>
    </row>
    <row r="105" spans="1:21" s="59" customFormat="1">
      <c r="A105" s="126" t="str">
        <f>'④損益計算書（月計・計画1年目）'!A105</f>
        <v>管理固定費４</v>
      </c>
      <c r="B105" s="102">
        <f>'④損益計算書（月計・計画1年目）'!F105</f>
        <v>0</v>
      </c>
      <c r="C105" s="98">
        <f t="shared" si="27"/>
        <v>0</v>
      </c>
      <c r="D105" s="99" t="e">
        <f t="shared" si="28"/>
        <v>#DIV/0!</v>
      </c>
      <c r="E105" s="64"/>
      <c r="F105" s="102">
        <f t="shared" si="29"/>
        <v>0</v>
      </c>
      <c r="G105" s="103" t="e">
        <f t="shared" si="30"/>
        <v>#DIV/0!</v>
      </c>
      <c r="H105" s="104">
        <f t="shared" si="31"/>
        <v>0</v>
      </c>
      <c r="I105" s="99" t="e">
        <f t="shared" si="32"/>
        <v>#DIV/0!</v>
      </c>
      <c r="J105" s="67"/>
      <c r="K105" s="67"/>
      <c r="L105" s="67"/>
      <c r="M105" s="67"/>
      <c r="N105" s="67"/>
      <c r="O105" s="67"/>
      <c r="P105" s="67"/>
      <c r="Q105" s="67"/>
      <c r="R105" s="67"/>
      <c r="S105" s="67"/>
      <c r="T105" s="67"/>
      <c r="U105" s="67"/>
    </row>
    <row r="106" spans="1:21" s="59" customFormat="1">
      <c r="A106" s="126" t="str">
        <f>'④損益計算書（月計・計画1年目）'!A106</f>
        <v>管理固定費５</v>
      </c>
      <c r="B106" s="102">
        <f>'④損益計算書（月計・計画1年目）'!F106</f>
        <v>0</v>
      </c>
      <c r="C106" s="98">
        <f t="shared" si="27"/>
        <v>0</v>
      </c>
      <c r="D106" s="99" t="e">
        <f t="shared" si="28"/>
        <v>#DIV/0!</v>
      </c>
      <c r="E106" s="64"/>
      <c r="F106" s="102">
        <f t="shared" si="29"/>
        <v>0</v>
      </c>
      <c r="G106" s="103" t="e">
        <f t="shared" si="30"/>
        <v>#DIV/0!</v>
      </c>
      <c r="H106" s="104">
        <f t="shared" si="31"/>
        <v>0</v>
      </c>
      <c r="I106" s="99" t="e">
        <f t="shared" si="32"/>
        <v>#DIV/0!</v>
      </c>
      <c r="J106" s="67"/>
      <c r="K106" s="67"/>
      <c r="L106" s="67"/>
      <c r="M106" s="67"/>
      <c r="N106" s="67"/>
      <c r="O106" s="67"/>
      <c r="P106" s="67"/>
      <c r="Q106" s="67"/>
      <c r="R106" s="67"/>
      <c r="S106" s="67"/>
      <c r="T106" s="67"/>
      <c r="U106" s="67"/>
    </row>
    <row r="107" spans="1:21" s="59" customFormat="1">
      <c r="A107" s="126" t="str">
        <f>'④損益計算書（月計・計画1年目）'!A107</f>
        <v>管理固定費６</v>
      </c>
      <c r="B107" s="102">
        <f>'④損益計算書（月計・計画1年目）'!F107</f>
        <v>0</v>
      </c>
      <c r="C107" s="98">
        <f t="shared" si="27"/>
        <v>0</v>
      </c>
      <c r="D107" s="99" t="e">
        <f t="shared" si="28"/>
        <v>#DIV/0!</v>
      </c>
      <c r="E107" s="64"/>
      <c r="F107" s="102">
        <f t="shared" si="29"/>
        <v>0</v>
      </c>
      <c r="G107" s="103" t="e">
        <f t="shared" si="30"/>
        <v>#DIV/0!</v>
      </c>
      <c r="H107" s="104">
        <f t="shared" si="31"/>
        <v>0</v>
      </c>
      <c r="I107" s="99" t="e">
        <f t="shared" si="32"/>
        <v>#DIV/0!</v>
      </c>
      <c r="J107" s="67"/>
      <c r="K107" s="67"/>
      <c r="L107" s="67"/>
      <c r="M107" s="67"/>
      <c r="N107" s="67"/>
      <c r="O107" s="67"/>
      <c r="P107" s="67"/>
      <c r="Q107" s="67"/>
      <c r="R107" s="67"/>
      <c r="S107" s="67"/>
      <c r="T107" s="67"/>
      <c r="U107" s="67"/>
    </row>
    <row r="108" spans="1:21" s="59" customFormat="1">
      <c r="A108" s="127" t="str">
        <f>'④損益計算書（月計・計画1年目）'!A108</f>
        <v>＜管理費合計＞</v>
      </c>
      <c r="B108" s="105">
        <f>'④損益計算書（月計・計画1年目）'!F108</f>
        <v>0</v>
      </c>
      <c r="C108" s="100">
        <f t="shared" si="27"/>
        <v>0</v>
      </c>
      <c r="D108" s="101" t="e">
        <f t="shared" si="28"/>
        <v>#DIV/0!</v>
      </c>
      <c r="E108" s="69"/>
      <c r="F108" s="105">
        <f t="shared" si="29"/>
        <v>0</v>
      </c>
      <c r="G108" s="106" t="e">
        <f t="shared" si="30"/>
        <v>#DIV/0!</v>
      </c>
      <c r="H108" s="107">
        <f t="shared" si="31"/>
        <v>0</v>
      </c>
      <c r="I108" s="101" t="e">
        <f t="shared" si="32"/>
        <v>#DIV/0!</v>
      </c>
      <c r="J108" s="108">
        <f t="shared" ref="J108:U108" si="35">SUM(J86:J107)</f>
        <v>0</v>
      </c>
      <c r="K108" s="108">
        <f t="shared" si="35"/>
        <v>0</v>
      </c>
      <c r="L108" s="108">
        <f t="shared" si="35"/>
        <v>0</v>
      </c>
      <c r="M108" s="108">
        <f t="shared" si="35"/>
        <v>0</v>
      </c>
      <c r="N108" s="108">
        <f t="shared" si="35"/>
        <v>0</v>
      </c>
      <c r="O108" s="108">
        <f t="shared" si="35"/>
        <v>0</v>
      </c>
      <c r="P108" s="108">
        <f t="shared" si="35"/>
        <v>0</v>
      </c>
      <c r="Q108" s="108">
        <f t="shared" si="35"/>
        <v>0</v>
      </c>
      <c r="R108" s="108">
        <f t="shared" si="35"/>
        <v>0</v>
      </c>
      <c r="S108" s="108">
        <f t="shared" si="35"/>
        <v>0</v>
      </c>
      <c r="T108" s="108">
        <f t="shared" si="35"/>
        <v>0</v>
      </c>
      <c r="U108" s="108">
        <f t="shared" si="35"/>
        <v>0</v>
      </c>
    </row>
    <row r="109" spans="1:21" s="59" customFormat="1">
      <c r="A109" s="127" t="str">
        <f>'④損益計算書（月計・計画1年目）'!A109</f>
        <v>＜販売費・一般管理費＞</v>
      </c>
      <c r="B109" s="105">
        <f>'④損益計算書（月計・計画1年目）'!F109</f>
        <v>0</v>
      </c>
      <c r="C109" s="100">
        <f t="shared" si="27"/>
        <v>0</v>
      </c>
      <c r="D109" s="101" t="e">
        <f t="shared" si="28"/>
        <v>#DIV/0!</v>
      </c>
      <c r="E109" s="69"/>
      <c r="F109" s="105">
        <f t="shared" si="29"/>
        <v>0</v>
      </c>
      <c r="G109" s="106" t="e">
        <f t="shared" si="30"/>
        <v>#DIV/0!</v>
      </c>
      <c r="H109" s="107">
        <f t="shared" si="31"/>
        <v>0</v>
      </c>
      <c r="I109" s="101" t="e">
        <f t="shared" si="32"/>
        <v>#DIV/0!</v>
      </c>
      <c r="J109" s="108">
        <f t="shared" ref="J109:U109" si="36">J77+J85+J108</f>
        <v>0</v>
      </c>
      <c r="K109" s="108">
        <f t="shared" si="36"/>
        <v>0</v>
      </c>
      <c r="L109" s="108">
        <f t="shared" si="36"/>
        <v>0</v>
      </c>
      <c r="M109" s="108">
        <f t="shared" si="36"/>
        <v>0</v>
      </c>
      <c r="N109" s="108">
        <f t="shared" si="36"/>
        <v>0</v>
      </c>
      <c r="O109" s="108">
        <f t="shared" si="36"/>
        <v>0</v>
      </c>
      <c r="P109" s="108">
        <f t="shared" si="36"/>
        <v>0</v>
      </c>
      <c r="Q109" s="108">
        <f t="shared" si="36"/>
        <v>0</v>
      </c>
      <c r="R109" s="108">
        <f t="shared" si="36"/>
        <v>0</v>
      </c>
      <c r="S109" s="108">
        <f t="shared" si="36"/>
        <v>0</v>
      </c>
      <c r="T109" s="108">
        <f t="shared" si="36"/>
        <v>0</v>
      </c>
      <c r="U109" s="108">
        <f t="shared" si="36"/>
        <v>0</v>
      </c>
    </row>
    <row r="110" spans="1:21" s="59" customFormat="1">
      <c r="E110" s="94"/>
    </row>
  </sheetData>
  <sheetProtection sheet="1" objects="1" scenarios="1"/>
  <mergeCells count="3">
    <mergeCell ref="T2:U2"/>
    <mergeCell ref="T3:U3"/>
    <mergeCell ref="B1:S1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>
  <dimension ref="C17:O43"/>
  <sheetViews>
    <sheetView showGridLines="0" zoomScale="70" zoomScaleNormal="70" workbookViewId="0">
      <selection activeCell="H26" sqref="H26"/>
    </sheetView>
  </sheetViews>
  <sheetFormatPr defaultRowHeight="13.5"/>
  <cols>
    <col min="7" max="12" width="6" customWidth="1"/>
    <col min="13" max="18" width="9.125" customWidth="1"/>
    <col min="19" max="22" width="9.625" customWidth="1"/>
    <col min="23" max="25" width="7.375" customWidth="1"/>
  </cols>
  <sheetData>
    <row r="17" spans="3:13" ht="17.25">
      <c r="G17" s="1"/>
      <c r="H17" s="2" t="s">
        <v>70</v>
      </c>
      <c r="I17" s="151">
        <f>①表紙!I17</f>
        <v>0</v>
      </c>
      <c r="J17" s="151"/>
      <c r="K17" s="2" t="s">
        <v>71</v>
      </c>
      <c r="L17" s="1"/>
    </row>
    <row r="18" spans="3:13" ht="9" customHeight="1">
      <c r="G18" s="3"/>
      <c r="H18" s="3"/>
      <c r="I18" s="3"/>
      <c r="J18" s="3"/>
      <c r="K18" s="1"/>
      <c r="L18" s="1"/>
    </row>
    <row r="19" spans="3:13" s="4" customFormat="1" ht="20.25" customHeight="1">
      <c r="C19" s="5"/>
      <c r="D19" s="5"/>
      <c r="E19" s="5"/>
      <c r="G19" s="2" t="s">
        <v>72</v>
      </c>
      <c r="H19" s="2" t="s">
        <v>73</v>
      </c>
      <c r="I19" s="2">
        <f>①表紙!I19</f>
        <v>0</v>
      </c>
      <c r="J19" s="2" t="s">
        <v>74</v>
      </c>
      <c r="K19" s="2">
        <f>①表紙!K19</f>
        <v>0</v>
      </c>
      <c r="L19" s="2" t="s">
        <v>75</v>
      </c>
    </row>
    <row r="20" spans="3:13" s="4" customFormat="1" ht="20.25" customHeight="1">
      <c r="C20" s="5"/>
      <c r="D20" s="5"/>
      <c r="E20" s="5"/>
      <c r="G20" s="2" t="s">
        <v>76</v>
      </c>
      <c r="H20" s="2" t="s">
        <v>166</v>
      </c>
      <c r="I20" s="2">
        <f>①表紙!I20</f>
        <v>0</v>
      </c>
      <c r="J20" s="2" t="s">
        <v>74</v>
      </c>
      <c r="K20" s="2">
        <f>①表紙!K20</f>
        <v>0</v>
      </c>
      <c r="L20" s="2" t="s">
        <v>75</v>
      </c>
    </row>
    <row r="21" spans="3:13" ht="20.25" customHeight="1">
      <c r="C21" s="5"/>
      <c r="D21" s="5"/>
      <c r="E21" s="5"/>
      <c r="G21" s="1"/>
      <c r="H21" s="1"/>
      <c r="I21" s="1"/>
      <c r="J21" s="1"/>
      <c r="K21" s="1"/>
      <c r="L21" s="1"/>
    </row>
    <row r="22" spans="3:13" ht="17.25">
      <c r="G22" s="1"/>
      <c r="H22" s="2" t="s">
        <v>70</v>
      </c>
      <c r="I22" s="151">
        <f>①表紙!I22</f>
        <v>0</v>
      </c>
      <c r="J22" s="151"/>
      <c r="K22" s="2" t="s">
        <v>71</v>
      </c>
      <c r="L22" s="1"/>
    </row>
    <row r="23" spans="3:13" ht="9" customHeight="1">
      <c r="G23" s="3"/>
      <c r="H23" s="3"/>
      <c r="I23" s="3"/>
      <c r="J23" s="3"/>
      <c r="K23" s="1"/>
      <c r="L23" s="1"/>
    </row>
    <row r="24" spans="3:13" s="4" customFormat="1" ht="20.25" customHeight="1">
      <c r="C24" s="5"/>
      <c r="D24" s="5"/>
      <c r="E24" s="5"/>
      <c r="G24" s="2" t="s">
        <v>72</v>
      </c>
      <c r="H24" s="2" t="s">
        <v>166</v>
      </c>
      <c r="I24" s="2">
        <f>①表紙!I24</f>
        <v>0</v>
      </c>
      <c r="J24" s="2" t="s">
        <v>74</v>
      </c>
      <c r="K24" s="2">
        <f>①表紙!K24</f>
        <v>0</v>
      </c>
      <c r="L24" s="2" t="s">
        <v>75</v>
      </c>
    </row>
    <row r="25" spans="3:13" s="4" customFormat="1" ht="20.25" customHeight="1">
      <c r="C25" s="5"/>
      <c r="D25" s="5"/>
      <c r="E25" s="5"/>
      <c r="G25" s="2" t="s">
        <v>76</v>
      </c>
      <c r="H25" s="2" t="s">
        <v>166</v>
      </c>
      <c r="I25" s="2">
        <f>①表紙!I25</f>
        <v>0</v>
      </c>
      <c r="J25" s="2" t="s">
        <v>74</v>
      </c>
      <c r="K25" s="2">
        <f>①表紙!K25</f>
        <v>0</v>
      </c>
      <c r="L25" s="2" t="s">
        <v>75</v>
      </c>
    </row>
    <row r="31" spans="3:13" ht="21">
      <c r="F31" s="6" t="s">
        <v>77</v>
      </c>
      <c r="G31" s="153">
        <f>①表紙!G31</f>
        <v>0</v>
      </c>
      <c r="H31" s="153"/>
      <c r="I31" s="153"/>
      <c r="J31" s="153"/>
      <c r="K31" s="153"/>
      <c r="L31" s="153"/>
      <c r="M31" s="153"/>
    </row>
    <row r="32" spans="3:13" ht="18.75">
      <c r="F32" s="6"/>
    </row>
    <row r="33" spans="6:15" ht="18.75">
      <c r="F33" s="6"/>
    </row>
    <row r="34" spans="6:15" ht="21">
      <c r="F34" s="6" t="s">
        <v>78</v>
      </c>
      <c r="G34" s="153">
        <f>①表紙!G34</f>
        <v>0</v>
      </c>
      <c r="H34" s="153"/>
      <c r="I34" s="153"/>
      <c r="J34" s="153"/>
      <c r="K34" s="153"/>
      <c r="L34" s="153"/>
      <c r="M34" s="153"/>
    </row>
    <row r="37" spans="6:15" ht="14.25">
      <c r="O37" s="8"/>
    </row>
    <row r="38" spans="6:15" ht="14.25">
      <c r="O38" s="8"/>
    </row>
    <row r="39" spans="6:15" ht="14.25">
      <c r="O39" s="8"/>
    </row>
    <row r="41" spans="6:15" s="8" customFormat="1" ht="14.25"/>
    <row r="42" spans="6:15" s="8" customFormat="1" ht="14.25"/>
    <row r="43" spans="6:15" s="8" customFormat="1" ht="14.25"/>
  </sheetData>
  <mergeCells count="4">
    <mergeCell ref="I17:J17"/>
    <mergeCell ref="I22:J22"/>
    <mergeCell ref="G31:M31"/>
    <mergeCell ref="G34:M34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BU113"/>
  <sheetViews>
    <sheetView showGridLines="0" zoomScaleNormal="100" workbookViewId="0">
      <selection activeCell="H26" sqref="H26"/>
    </sheetView>
  </sheetViews>
  <sheetFormatPr defaultRowHeight="11.25"/>
  <cols>
    <col min="1" max="1" width="14.25" style="44" customWidth="1"/>
    <col min="2" max="4" width="5.5" style="44" customWidth="1"/>
    <col min="5" max="7" width="5.5" style="47" customWidth="1"/>
    <col min="8" max="8" width="5.5" style="44" customWidth="1"/>
    <col min="9" max="10" width="5.5" style="47" customWidth="1"/>
    <col min="11" max="12" width="5.5" style="44" customWidth="1"/>
    <col min="13" max="13" width="5.5" style="47" customWidth="1"/>
    <col min="14" max="14" width="5.5" style="44" customWidth="1"/>
    <col min="15" max="16" width="5.5" style="47" customWidth="1"/>
    <col min="17" max="18" width="5.5" style="44" customWidth="1"/>
    <col min="19" max="19" width="5.5" style="47" customWidth="1"/>
    <col min="20" max="20" width="5.5" style="44" customWidth="1"/>
    <col min="21" max="22" width="5.5" style="47" customWidth="1"/>
    <col min="23" max="24" width="5.5" style="44" customWidth="1"/>
    <col min="25" max="25" width="5.5" style="47" customWidth="1"/>
    <col min="26" max="26" width="5.5" style="44" customWidth="1"/>
    <col min="27" max="28" width="5.5" style="47" customWidth="1"/>
    <col min="29" max="30" width="5.5" style="44" customWidth="1"/>
    <col min="31" max="31" width="5.5" style="47" customWidth="1"/>
    <col min="32" max="32" width="5.5" style="44" customWidth="1"/>
    <col min="33" max="34" width="5.5" style="47" customWidth="1"/>
    <col min="35" max="36" width="5.5" style="44" customWidth="1"/>
    <col min="37" max="37" width="5.5" style="47" customWidth="1"/>
    <col min="38" max="38" width="5.5" style="44" customWidth="1"/>
    <col min="39" max="40" width="5.5" style="47" customWidth="1"/>
    <col min="41" max="42" width="5.5" style="44" customWidth="1"/>
    <col min="43" max="43" width="5.5" style="47" customWidth="1"/>
    <col min="44" max="44" width="5.5" style="44" customWidth="1"/>
    <col min="45" max="46" width="5.5" style="47" customWidth="1"/>
    <col min="47" max="48" width="5.5" style="44" customWidth="1"/>
    <col min="49" max="49" width="5.5" style="47" customWidth="1"/>
    <col min="50" max="50" width="5.5" style="44" customWidth="1"/>
    <col min="51" max="52" width="5.5" style="47" customWidth="1"/>
    <col min="53" max="54" width="5.5" style="44" customWidth="1"/>
    <col min="55" max="55" width="5.5" style="47" customWidth="1"/>
    <col min="56" max="56" width="5.5" style="44" customWidth="1"/>
    <col min="57" max="58" width="5.5" style="47" customWidth="1"/>
    <col min="59" max="60" width="5.5" style="44" customWidth="1"/>
    <col min="61" max="61" width="5.5" style="47" customWidth="1"/>
    <col min="62" max="62" width="5.5" style="44" customWidth="1"/>
    <col min="63" max="64" width="5.5" style="47" customWidth="1"/>
    <col min="65" max="66" width="5.5" style="44" customWidth="1"/>
    <col min="67" max="67" width="5.5" style="47" customWidth="1"/>
    <col min="68" max="73" width="5.5" style="44" customWidth="1"/>
    <col min="74" max="127" width="6.25" style="44" customWidth="1"/>
    <col min="128" max="16384" width="9" style="44"/>
  </cols>
  <sheetData>
    <row r="1" spans="1:73">
      <c r="A1" s="44" t="s">
        <v>77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U1" s="46"/>
    </row>
    <row r="2" spans="1:73">
      <c r="A2" s="95">
        <f>①表紙!G31</f>
        <v>0</v>
      </c>
      <c r="H2" s="47"/>
      <c r="K2" s="47"/>
      <c r="L2" s="47"/>
      <c r="Q2" s="47"/>
      <c r="R2" s="47"/>
      <c r="W2" s="47"/>
      <c r="X2" s="47"/>
      <c r="AC2" s="47"/>
      <c r="AD2" s="47"/>
      <c r="AI2" s="47"/>
      <c r="AJ2" s="47"/>
      <c r="AO2" s="47"/>
      <c r="AP2" s="47"/>
      <c r="AU2" s="47"/>
      <c r="AV2" s="47"/>
      <c r="AX2" s="46"/>
      <c r="BA2" s="47"/>
      <c r="BB2" s="47"/>
      <c r="BG2" s="47"/>
      <c r="BH2" s="47"/>
      <c r="BM2" s="47"/>
      <c r="BN2" s="47"/>
      <c r="BS2" s="48"/>
      <c r="BT2" s="186"/>
      <c r="BU2" s="186"/>
    </row>
    <row r="3" spans="1:73">
      <c r="B3" s="49" t="s">
        <v>103</v>
      </c>
      <c r="C3" s="96">
        <f>①表紙!I17</f>
        <v>0</v>
      </c>
      <c r="D3" s="49" t="s">
        <v>71</v>
      </c>
      <c r="H3" s="47"/>
      <c r="K3" s="47"/>
      <c r="L3" s="47"/>
      <c r="Q3" s="47"/>
      <c r="R3" s="47"/>
      <c r="W3" s="47"/>
      <c r="X3" s="47"/>
      <c r="AC3" s="47"/>
      <c r="AD3" s="47"/>
      <c r="AF3" s="49"/>
      <c r="AI3" s="47"/>
      <c r="AJ3" s="47"/>
      <c r="AO3" s="47"/>
      <c r="AP3" s="47"/>
      <c r="AU3" s="47"/>
      <c r="AV3" s="47"/>
      <c r="BA3" s="47"/>
      <c r="BB3" s="47"/>
      <c r="BG3" s="47"/>
      <c r="BH3" s="47"/>
      <c r="BM3" s="47"/>
      <c r="BN3" s="47"/>
      <c r="BS3" s="48"/>
      <c r="BT3" s="187"/>
      <c r="BU3" s="187"/>
    </row>
    <row r="4" spans="1:73">
      <c r="B4" s="46" t="s">
        <v>123</v>
      </c>
      <c r="C4" s="97">
        <f>E5</f>
        <v>0</v>
      </c>
      <c r="D4" s="46" t="s">
        <v>124</v>
      </c>
      <c r="E4" s="97">
        <f>BP5</f>
        <v>0</v>
      </c>
      <c r="F4" s="50"/>
      <c r="G4" s="50"/>
      <c r="H4" s="50"/>
      <c r="I4" s="50"/>
      <c r="J4" s="50"/>
      <c r="K4" s="50"/>
      <c r="L4" s="50"/>
      <c r="M4" s="50"/>
      <c r="N4" s="48"/>
      <c r="O4" s="50"/>
      <c r="P4" s="50"/>
      <c r="Q4" s="50"/>
      <c r="R4" s="50"/>
      <c r="S4" s="50"/>
      <c r="T4" s="45"/>
      <c r="U4" s="50"/>
      <c r="V4" s="50"/>
      <c r="W4" s="50"/>
      <c r="X4" s="50"/>
      <c r="Y4" s="50"/>
      <c r="Z4" s="46"/>
      <c r="AA4" s="50"/>
      <c r="AB4" s="50"/>
      <c r="AC4" s="50"/>
      <c r="AD4" s="50"/>
      <c r="AE4" s="50"/>
      <c r="AF4" s="49"/>
      <c r="AG4" s="50"/>
      <c r="AH4" s="50"/>
      <c r="AI4" s="50"/>
      <c r="AJ4" s="50"/>
      <c r="AK4" s="50"/>
      <c r="AL4" s="135" t="str">
        <f>'④損益計算書（月計・計画1年目）'!K4</f>
        <v>※　　　まで試算表の実績値</v>
      </c>
      <c r="AM4" s="50"/>
      <c r="AN4" s="50"/>
      <c r="AP4" s="50"/>
      <c r="AQ4" s="50"/>
      <c r="AR4" s="51"/>
      <c r="AS4" s="50"/>
      <c r="AT4" s="50"/>
      <c r="AU4" s="50"/>
      <c r="AV4" s="50"/>
      <c r="AW4" s="50"/>
      <c r="AY4" s="50"/>
      <c r="AZ4" s="50"/>
      <c r="BA4" s="50"/>
      <c r="BB4" s="50"/>
      <c r="BC4" s="50"/>
      <c r="BE4" s="50"/>
      <c r="BF4" s="50"/>
      <c r="BG4" s="50"/>
      <c r="BH4" s="50"/>
      <c r="BI4" s="50"/>
      <c r="BK4" s="50"/>
      <c r="BL4" s="50"/>
      <c r="BM4" s="50"/>
      <c r="BN4" s="50"/>
      <c r="BO4" s="50"/>
      <c r="BU4" s="46"/>
    </row>
    <row r="5" spans="1:73" s="59" customFormat="1">
      <c r="A5" s="195" t="s">
        <v>106</v>
      </c>
      <c r="B5" s="197" t="s">
        <v>4</v>
      </c>
      <c r="C5" s="199" t="s">
        <v>6</v>
      </c>
      <c r="D5" s="201" t="s">
        <v>85</v>
      </c>
      <c r="E5" s="189">
        <f>'④損益計算書（月計・計画1年目）'!J5</f>
        <v>0</v>
      </c>
      <c r="F5" s="190"/>
      <c r="G5" s="191"/>
      <c r="H5" s="189">
        <f>'④損益計算書（月計・計画1年目）'!K5</f>
        <v>0</v>
      </c>
      <c r="I5" s="190"/>
      <c r="J5" s="191"/>
      <c r="K5" s="192" t="s">
        <v>125</v>
      </c>
      <c r="L5" s="193"/>
      <c r="M5" s="194"/>
      <c r="N5" s="189">
        <f>'④損益計算書（月計・計画1年目）'!L5</f>
        <v>0</v>
      </c>
      <c r="O5" s="190"/>
      <c r="P5" s="191"/>
      <c r="Q5" s="192" t="s">
        <v>126</v>
      </c>
      <c r="R5" s="193"/>
      <c r="S5" s="194"/>
      <c r="T5" s="189">
        <f>'④損益計算書（月計・計画1年目）'!M5</f>
        <v>0</v>
      </c>
      <c r="U5" s="190"/>
      <c r="V5" s="191"/>
      <c r="W5" s="192" t="s">
        <v>127</v>
      </c>
      <c r="X5" s="193"/>
      <c r="Y5" s="194"/>
      <c r="Z5" s="189">
        <f>'④損益計算書（月計・計画1年目）'!N5</f>
        <v>0</v>
      </c>
      <c r="AA5" s="190"/>
      <c r="AB5" s="191"/>
      <c r="AC5" s="192" t="s">
        <v>128</v>
      </c>
      <c r="AD5" s="193"/>
      <c r="AE5" s="194"/>
      <c r="AF5" s="189">
        <f>'④損益計算書（月計・計画1年目）'!O5</f>
        <v>0</v>
      </c>
      <c r="AG5" s="190"/>
      <c r="AH5" s="191"/>
      <c r="AI5" s="192" t="s">
        <v>129</v>
      </c>
      <c r="AJ5" s="193"/>
      <c r="AK5" s="194"/>
      <c r="AL5" s="189">
        <f>'④損益計算書（月計・計画1年目）'!P5</f>
        <v>0</v>
      </c>
      <c r="AM5" s="190"/>
      <c r="AN5" s="191"/>
      <c r="AO5" s="192" t="s">
        <v>130</v>
      </c>
      <c r="AP5" s="193"/>
      <c r="AQ5" s="194"/>
      <c r="AR5" s="189">
        <f>'④損益計算書（月計・計画1年目）'!Q5</f>
        <v>0</v>
      </c>
      <c r="AS5" s="190"/>
      <c r="AT5" s="191"/>
      <c r="AU5" s="192" t="s">
        <v>131</v>
      </c>
      <c r="AV5" s="193"/>
      <c r="AW5" s="194"/>
      <c r="AX5" s="189">
        <f>'④損益計算書（月計・計画1年目）'!R5</f>
        <v>0</v>
      </c>
      <c r="AY5" s="190"/>
      <c r="AZ5" s="191"/>
      <c r="BA5" s="192" t="s">
        <v>132</v>
      </c>
      <c r="BB5" s="193"/>
      <c r="BC5" s="194"/>
      <c r="BD5" s="189">
        <f>'④損益計算書（月計・計画1年目）'!S5</f>
        <v>0</v>
      </c>
      <c r="BE5" s="190"/>
      <c r="BF5" s="191"/>
      <c r="BG5" s="192" t="s">
        <v>133</v>
      </c>
      <c r="BH5" s="193"/>
      <c r="BI5" s="194"/>
      <c r="BJ5" s="189">
        <f>'④損益計算書（月計・計画1年目）'!T5</f>
        <v>0</v>
      </c>
      <c r="BK5" s="190"/>
      <c r="BL5" s="191"/>
      <c r="BM5" s="192" t="s">
        <v>134</v>
      </c>
      <c r="BN5" s="193"/>
      <c r="BO5" s="194"/>
      <c r="BP5" s="189">
        <f>'④損益計算書（月計・計画1年目）'!U5</f>
        <v>0</v>
      </c>
      <c r="BQ5" s="190"/>
      <c r="BR5" s="191"/>
      <c r="BS5" s="192" t="s">
        <v>135</v>
      </c>
      <c r="BT5" s="193"/>
      <c r="BU5" s="194"/>
    </row>
    <row r="6" spans="1:73" s="59" customFormat="1">
      <c r="A6" s="196"/>
      <c r="B6" s="198"/>
      <c r="C6" s="200"/>
      <c r="D6" s="202"/>
      <c r="E6" s="129" t="s">
        <v>136</v>
      </c>
      <c r="F6" s="54" t="s">
        <v>137</v>
      </c>
      <c r="G6" s="130" t="s">
        <v>138</v>
      </c>
      <c r="H6" s="129" t="s">
        <v>136</v>
      </c>
      <c r="I6" s="54" t="s">
        <v>137</v>
      </c>
      <c r="J6" s="130" t="s">
        <v>138</v>
      </c>
      <c r="K6" s="129" t="s">
        <v>136</v>
      </c>
      <c r="L6" s="54" t="s">
        <v>137</v>
      </c>
      <c r="M6" s="130" t="s">
        <v>138</v>
      </c>
      <c r="N6" s="129" t="s">
        <v>136</v>
      </c>
      <c r="O6" s="54" t="s">
        <v>137</v>
      </c>
      <c r="P6" s="130" t="s">
        <v>138</v>
      </c>
      <c r="Q6" s="129" t="s">
        <v>136</v>
      </c>
      <c r="R6" s="54" t="s">
        <v>137</v>
      </c>
      <c r="S6" s="130" t="s">
        <v>138</v>
      </c>
      <c r="T6" s="129" t="s">
        <v>136</v>
      </c>
      <c r="U6" s="54" t="s">
        <v>137</v>
      </c>
      <c r="V6" s="130" t="s">
        <v>138</v>
      </c>
      <c r="W6" s="129" t="s">
        <v>136</v>
      </c>
      <c r="X6" s="54" t="s">
        <v>137</v>
      </c>
      <c r="Y6" s="130" t="s">
        <v>138</v>
      </c>
      <c r="Z6" s="129" t="s">
        <v>136</v>
      </c>
      <c r="AA6" s="54" t="s">
        <v>137</v>
      </c>
      <c r="AB6" s="130" t="s">
        <v>138</v>
      </c>
      <c r="AC6" s="129" t="s">
        <v>136</v>
      </c>
      <c r="AD6" s="54" t="s">
        <v>137</v>
      </c>
      <c r="AE6" s="130" t="s">
        <v>138</v>
      </c>
      <c r="AF6" s="129" t="s">
        <v>136</v>
      </c>
      <c r="AG6" s="54" t="s">
        <v>137</v>
      </c>
      <c r="AH6" s="130" t="s">
        <v>138</v>
      </c>
      <c r="AI6" s="129" t="s">
        <v>136</v>
      </c>
      <c r="AJ6" s="54" t="s">
        <v>137</v>
      </c>
      <c r="AK6" s="130" t="s">
        <v>138</v>
      </c>
      <c r="AL6" s="129" t="s">
        <v>136</v>
      </c>
      <c r="AM6" s="54" t="s">
        <v>137</v>
      </c>
      <c r="AN6" s="130" t="s">
        <v>138</v>
      </c>
      <c r="AO6" s="129" t="s">
        <v>136</v>
      </c>
      <c r="AP6" s="54" t="s">
        <v>137</v>
      </c>
      <c r="AQ6" s="130" t="s">
        <v>138</v>
      </c>
      <c r="AR6" s="129" t="s">
        <v>136</v>
      </c>
      <c r="AS6" s="54" t="s">
        <v>137</v>
      </c>
      <c r="AT6" s="130" t="s">
        <v>138</v>
      </c>
      <c r="AU6" s="129" t="s">
        <v>136</v>
      </c>
      <c r="AV6" s="54" t="s">
        <v>137</v>
      </c>
      <c r="AW6" s="130" t="s">
        <v>138</v>
      </c>
      <c r="AX6" s="129" t="s">
        <v>136</v>
      </c>
      <c r="AY6" s="54" t="s">
        <v>137</v>
      </c>
      <c r="AZ6" s="130" t="s">
        <v>138</v>
      </c>
      <c r="BA6" s="129" t="s">
        <v>136</v>
      </c>
      <c r="BB6" s="54" t="s">
        <v>137</v>
      </c>
      <c r="BC6" s="130" t="s">
        <v>138</v>
      </c>
      <c r="BD6" s="129" t="s">
        <v>136</v>
      </c>
      <c r="BE6" s="54" t="s">
        <v>137</v>
      </c>
      <c r="BF6" s="130" t="s">
        <v>138</v>
      </c>
      <c r="BG6" s="129" t="s">
        <v>136</v>
      </c>
      <c r="BH6" s="54" t="s">
        <v>137</v>
      </c>
      <c r="BI6" s="130" t="s">
        <v>138</v>
      </c>
      <c r="BJ6" s="129" t="s">
        <v>136</v>
      </c>
      <c r="BK6" s="54" t="s">
        <v>137</v>
      </c>
      <c r="BL6" s="130" t="s">
        <v>138</v>
      </c>
      <c r="BM6" s="129" t="s">
        <v>136</v>
      </c>
      <c r="BN6" s="54" t="s">
        <v>137</v>
      </c>
      <c r="BO6" s="130" t="s">
        <v>138</v>
      </c>
      <c r="BP6" s="129" t="s">
        <v>136</v>
      </c>
      <c r="BQ6" s="54" t="s">
        <v>137</v>
      </c>
      <c r="BR6" s="130" t="s">
        <v>138</v>
      </c>
      <c r="BS6" s="129" t="s">
        <v>136</v>
      </c>
      <c r="BT6" s="54" t="s">
        <v>137</v>
      </c>
      <c r="BU6" s="130" t="s">
        <v>138</v>
      </c>
    </row>
    <row r="7" spans="1:73" s="59" customFormat="1">
      <c r="A7" s="126" t="str">
        <f>'④損益計算書（月計・計画1年目）'!A6</f>
        <v>売上高1</v>
      </c>
      <c r="B7" s="102">
        <f>'④損益計算書（月計・計画1年目）'!F6</f>
        <v>0</v>
      </c>
      <c r="C7" s="104">
        <f>'④損益計算書（月計・計画1年目）'!H6</f>
        <v>0</v>
      </c>
      <c r="D7" s="99" t="e">
        <f>'④損益計算書（月計・計画1年目）'!I6</f>
        <v>#DIV/0!</v>
      </c>
      <c r="E7" s="138">
        <f>'④損益計算書（月計・計画1年目）'!J6</f>
        <v>0</v>
      </c>
      <c r="F7" s="62"/>
      <c r="G7" s="139">
        <f t="shared" ref="G7:G38" si="0">F7-E7</f>
        <v>0</v>
      </c>
      <c r="H7" s="138">
        <f>'④損益計算書（月計・計画1年目）'!K6</f>
        <v>0</v>
      </c>
      <c r="I7" s="62"/>
      <c r="J7" s="139">
        <f t="shared" ref="J7:J38" si="1">I7-H7</f>
        <v>0</v>
      </c>
      <c r="K7" s="138">
        <f t="shared" ref="K7:K38" si="2">E7+H7</f>
        <v>0</v>
      </c>
      <c r="L7" s="98">
        <f t="shared" ref="L7:L38" si="3">F7+I7</f>
        <v>0</v>
      </c>
      <c r="M7" s="139">
        <f t="shared" ref="M7:M38" si="4">L7-K7</f>
        <v>0</v>
      </c>
      <c r="N7" s="138">
        <f>'④損益計算書（月計・計画1年目）'!L6</f>
        <v>0</v>
      </c>
      <c r="O7" s="62"/>
      <c r="P7" s="139">
        <f t="shared" ref="P7:P38" si="5">O7-N7</f>
        <v>0</v>
      </c>
      <c r="Q7" s="138">
        <f t="shared" ref="Q7:Q38" si="6">K7+N7</f>
        <v>0</v>
      </c>
      <c r="R7" s="98">
        <f t="shared" ref="R7:R38" si="7">L7+O7</f>
        <v>0</v>
      </c>
      <c r="S7" s="139">
        <f t="shared" ref="S7:S38" si="8">R7-Q7</f>
        <v>0</v>
      </c>
      <c r="T7" s="138">
        <f>'④損益計算書（月計・計画1年目）'!M6</f>
        <v>0</v>
      </c>
      <c r="U7" s="62"/>
      <c r="V7" s="139">
        <f t="shared" ref="V7:V38" si="9">U7-T7</f>
        <v>0</v>
      </c>
      <c r="W7" s="138">
        <f t="shared" ref="W7:W38" si="10">Q7+T7</f>
        <v>0</v>
      </c>
      <c r="X7" s="98">
        <f t="shared" ref="X7:X38" si="11">R7+U7</f>
        <v>0</v>
      </c>
      <c r="Y7" s="139">
        <f t="shared" ref="Y7:Y38" si="12">X7-W7</f>
        <v>0</v>
      </c>
      <c r="Z7" s="138">
        <f>'④損益計算書（月計・計画1年目）'!N6</f>
        <v>0</v>
      </c>
      <c r="AA7" s="62"/>
      <c r="AB7" s="139">
        <f t="shared" ref="AB7:AB38" si="13">AA7-Z7</f>
        <v>0</v>
      </c>
      <c r="AC7" s="138">
        <f t="shared" ref="AC7:AC38" si="14">W7+Z7</f>
        <v>0</v>
      </c>
      <c r="AD7" s="98">
        <f t="shared" ref="AD7:AD38" si="15">X7+AA7</f>
        <v>0</v>
      </c>
      <c r="AE7" s="139">
        <f t="shared" ref="AE7:AE38" si="16">AD7-AC7</f>
        <v>0</v>
      </c>
      <c r="AF7" s="138">
        <f>'④損益計算書（月計・計画1年目）'!O6</f>
        <v>0</v>
      </c>
      <c r="AG7" s="62"/>
      <c r="AH7" s="139">
        <f t="shared" ref="AH7:AH38" si="17">AG7-AF7</f>
        <v>0</v>
      </c>
      <c r="AI7" s="138">
        <f t="shared" ref="AI7:AI38" si="18">AC7+AF7</f>
        <v>0</v>
      </c>
      <c r="AJ7" s="98">
        <f t="shared" ref="AJ7:AJ38" si="19">AD7+AG7</f>
        <v>0</v>
      </c>
      <c r="AK7" s="139">
        <f t="shared" ref="AK7:AK38" si="20">AJ7-AI7</f>
        <v>0</v>
      </c>
      <c r="AL7" s="138">
        <f>'④損益計算書（月計・計画1年目）'!P6</f>
        <v>0</v>
      </c>
      <c r="AM7" s="62"/>
      <c r="AN7" s="139">
        <f t="shared" ref="AN7:AN38" si="21">AM7-AL7</f>
        <v>0</v>
      </c>
      <c r="AO7" s="138">
        <f t="shared" ref="AO7:AO38" si="22">AI7+AL7</f>
        <v>0</v>
      </c>
      <c r="AP7" s="98">
        <f t="shared" ref="AP7:AP38" si="23">AJ7+AM7</f>
        <v>0</v>
      </c>
      <c r="AQ7" s="139">
        <f t="shared" ref="AQ7:AQ38" si="24">AP7-AO7</f>
        <v>0</v>
      </c>
      <c r="AR7" s="138">
        <f>'④損益計算書（月計・計画1年目）'!Q6</f>
        <v>0</v>
      </c>
      <c r="AS7" s="62"/>
      <c r="AT7" s="139">
        <f t="shared" ref="AT7:AT38" si="25">AS7-AR7</f>
        <v>0</v>
      </c>
      <c r="AU7" s="138">
        <f t="shared" ref="AU7:AU38" si="26">AO7+AR7</f>
        <v>0</v>
      </c>
      <c r="AV7" s="98">
        <f t="shared" ref="AV7:AV38" si="27">AP7+AS7</f>
        <v>0</v>
      </c>
      <c r="AW7" s="139">
        <f t="shared" ref="AW7:AW38" si="28">AV7-AU7</f>
        <v>0</v>
      </c>
      <c r="AX7" s="138">
        <f>'④損益計算書（月計・計画1年目）'!R6</f>
        <v>0</v>
      </c>
      <c r="AY7" s="62"/>
      <c r="AZ7" s="139">
        <f t="shared" ref="AZ7:AZ38" si="29">AY7-AX7</f>
        <v>0</v>
      </c>
      <c r="BA7" s="138">
        <f t="shared" ref="BA7:BA38" si="30">AU7+AX7</f>
        <v>0</v>
      </c>
      <c r="BB7" s="98">
        <f t="shared" ref="BB7:BB38" si="31">AV7+AY7</f>
        <v>0</v>
      </c>
      <c r="BC7" s="139">
        <f t="shared" ref="BC7:BC38" si="32">BB7-BA7</f>
        <v>0</v>
      </c>
      <c r="BD7" s="138">
        <f>'④損益計算書（月計・計画1年目）'!S6</f>
        <v>0</v>
      </c>
      <c r="BE7" s="62"/>
      <c r="BF7" s="139">
        <f t="shared" ref="BF7:BF38" si="33">BE7-BD7</f>
        <v>0</v>
      </c>
      <c r="BG7" s="138">
        <f t="shared" ref="BG7:BG38" si="34">BA7+BD7</f>
        <v>0</v>
      </c>
      <c r="BH7" s="98">
        <f t="shared" ref="BH7:BH38" si="35">BB7+BE7</f>
        <v>0</v>
      </c>
      <c r="BI7" s="139">
        <f t="shared" ref="BI7:BI38" si="36">BH7-BG7</f>
        <v>0</v>
      </c>
      <c r="BJ7" s="138">
        <f>'④損益計算書（月計・計画1年目）'!T6</f>
        <v>0</v>
      </c>
      <c r="BK7" s="62"/>
      <c r="BL7" s="139">
        <f t="shared" ref="BL7:BL38" si="37">BK7-BJ7</f>
        <v>0</v>
      </c>
      <c r="BM7" s="138">
        <f t="shared" ref="BM7:BM38" si="38">BG7+BJ7</f>
        <v>0</v>
      </c>
      <c r="BN7" s="98">
        <f t="shared" ref="BN7:BN38" si="39">BH7+BK7</f>
        <v>0</v>
      </c>
      <c r="BO7" s="139">
        <f t="shared" ref="BO7:BO38" si="40">BN7-BM7</f>
        <v>0</v>
      </c>
      <c r="BP7" s="138">
        <f>'④損益計算書（月計・計画1年目）'!U6</f>
        <v>0</v>
      </c>
      <c r="BQ7" s="62"/>
      <c r="BR7" s="139">
        <f t="shared" ref="BR7:BR38" si="41">BQ7-BP7</f>
        <v>0</v>
      </c>
      <c r="BS7" s="138">
        <f t="shared" ref="BS7:BS38" si="42">BM7+BP7</f>
        <v>0</v>
      </c>
      <c r="BT7" s="98">
        <f t="shared" ref="BT7:BT38" si="43">BN7+BQ7</f>
        <v>0</v>
      </c>
      <c r="BU7" s="139">
        <f t="shared" ref="BU7:BU38" si="44">BT7-BS7</f>
        <v>0</v>
      </c>
    </row>
    <row r="8" spans="1:73" s="59" customFormat="1">
      <c r="A8" s="126" t="str">
        <f>'④損益計算書（月計・計画1年目）'!A7</f>
        <v>売上高2</v>
      </c>
      <c r="B8" s="102">
        <f>'④損益計算書（月計・計画1年目）'!F7</f>
        <v>0</v>
      </c>
      <c r="C8" s="104">
        <f>'④損益計算書（月計・計画1年目）'!H7</f>
        <v>0</v>
      </c>
      <c r="D8" s="99" t="e">
        <f>'④損益計算書（月計・計画1年目）'!I7</f>
        <v>#DIV/0!</v>
      </c>
      <c r="E8" s="138">
        <f>'④損益計算書（月計・計画1年目）'!J7</f>
        <v>0</v>
      </c>
      <c r="F8" s="62"/>
      <c r="G8" s="139">
        <f t="shared" si="0"/>
        <v>0</v>
      </c>
      <c r="H8" s="138">
        <f>'④損益計算書（月計・計画1年目）'!K7</f>
        <v>0</v>
      </c>
      <c r="I8" s="62"/>
      <c r="J8" s="139">
        <f t="shared" si="1"/>
        <v>0</v>
      </c>
      <c r="K8" s="138">
        <f t="shared" si="2"/>
        <v>0</v>
      </c>
      <c r="L8" s="98">
        <f t="shared" si="3"/>
        <v>0</v>
      </c>
      <c r="M8" s="139">
        <f t="shared" si="4"/>
        <v>0</v>
      </c>
      <c r="N8" s="138">
        <f>'④損益計算書（月計・計画1年目）'!L7</f>
        <v>0</v>
      </c>
      <c r="O8" s="62"/>
      <c r="P8" s="139">
        <f t="shared" si="5"/>
        <v>0</v>
      </c>
      <c r="Q8" s="138">
        <f t="shared" si="6"/>
        <v>0</v>
      </c>
      <c r="R8" s="98">
        <f t="shared" si="7"/>
        <v>0</v>
      </c>
      <c r="S8" s="139">
        <f t="shared" si="8"/>
        <v>0</v>
      </c>
      <c r="T8" s="138">
        <f>'④損益計算書（月計・計画1年目）'!M7</f>
        <v>0</v>
      </c>
      <c r="U8" s="62"/>
      <c r="V8" s="139">
        <f t="shared" si="9"/>
        <v>0</v>
      </c>
      <c r="W8" s="138">
        <f t="shared" si="10"/>
        <v>0</v>
      </c>
      <c r="X8" s="98">
        <f t="shared" si="11"/>
        <v>0</v>
      </c>
      <c r="Y8" s="139">
        <f t="shared" si="12"/>
        <v>0</v>
      </c>
      <c r="Z8" s="138">
        <f>'④損益計算書（月計・計画1年目）'!N7</f>
        <v>0</v>
      </c>
      <c r="AA8" s="62"/>
      <c r="AB8" s="139">
        <f t="shared" si="13"/>
        <v>0</v>
      </c>
      <c r="AC8" s="138">
        <f t="shared" si="14"/>
        <v>0</v>
      </c>
      <c r="AD8" s="98">
        <f t="shared" si="15"/>
        <v>0</v>
      </c>
      <c r="AE8" s="139">
        <f t="shared" si="16"/>
        <v>0</v>
      </c>
      <c r="AF8" s="138">
        <f>'④損益計算書（月計・計画1年目）'!O7</f>
        <v>0</v>
      </c>
      <c r="AG8" s="62"/>
      <c r="AH8" s="139">
        <f t="shared" si="17"/>
        <v>0</v>
      </c>
      <c r="AI8" s="138">
        <f t="shared" si="18"/>
        <v>0</v>
      </c>
      <c r="AJ8" s="98">
        <f t="shared" si="19"/>
        <v>0</v>
      </c>
      <c r="AK8" s="139">
        <f t="shared" si="20"/>
        <v>0</v>
      </c>
      <c r="AL8" s="138">
        <f>'④損益計算書（月計・計画1年目）'!P7</f>
        <v>0</v>
      </c>
      <c r="AM8" s="62"/>
      <c r="AN8" s="139">
        <f t="shared" si="21"/>
        <v>0</v>
      </c>
      <c r="AO8" s="138">
        <f t="shared" si="22"/>
        <v>0</v>
      </c>
      <c r="AP8" s="98">
        <f t="shared" si="23"/>
        <v>0</v>
      </c>
      <c r="AQ8" s="139">
        <f t="shared" si="24"/>
        <v>0</v>
      </c>
      <c r="AR8" s="138">
        <f>'④損益計算書（月計・計画1年目）'!Q7</f>
        <v>0</v>
      </c>
      <c r="AS8" s="62"/>
      <c r="AT8" s="139">
        <f t="shared" si="25"/>
        <v>0</v>
      </c>
      <c r="AU8" s="138">
        <f t="shared" si="26"/>
        <v>0</v>
      </c>
      <c r="AV8" s="98">
        <f t="shared" si="27"/>
        <v>0</v>
      </c>
      <c r="AW8" s="139">
        <f t="shared" si="28"/>
        <v>0</v>
      </c>
      <c r="AX8" s="138">
        <f>'④損益計算書（月計・計画1年目）'!R7</f>
        <v>0</v>
      </c>
      <c r="AY8" s="62"/>
      <c r="AZ8" s="139">
        <f t="shared" si="29"/>
        <v>0</v>
      </c>
      <c r="BA8" s="138">
        <f t="shared" si="30"/>
        <v>0</v>
      </c>
      <c r="BB8" s="98">
        <f t="shared" si="31"/>
        <v>0</v>
      </c>
      <c r="BC8" s="139">
        <f t="shared" si="32"/>
        <v>0</v>
      </c>
      <c r="BD8" s="138">
        <f>'④損益計算書（月計・計画1年目）'!S7</f>
        <v>0</v>
      </c>
      <c r="BE8" s="62"/>
      <c r="BF8" s="139">
        <f t="shared" si="33"/>
        <v>0</v>
      </c>
      <c r="BG8" s="138">
        <f t="shared" si="34"/>
        <v>0</v>
      </c>
      <c r="BH8" s="98">
        <f t="shared" si="35"/>
        <v>0</v>
      </c>
      <c r="BI8" s="139">
        <f t="shared" si="36"/>
        <v>0</v>
      </c>
      <c r="BJ8" s="138">
        <f>'④損益計算書（月計・計画1年目）'!T7</f>
        <v>0</v>
      </c>
      <c r="BK8" s="62"/>
      <c r="BL8" s="139">
        <f t="shared" si="37"/>
        <v>0</v>
      </c>
      <c r="BM8" s="138">
        <f t="shared" si="38"/>
        <v>0</v>
      </c>
      <c r="BN8" s="98">
        <f t="shared" si="39"/>
        <v>0</v>
      </c>
      <c r="BO8" s="139">
        <f t="shared" si="40"/>
        <v>0</v>
      </c>
      <c r="BP8" s="138">
        <f>'④損益計算書（月計・計画1年目）'!U7</f>
        <v>0</v>
      </c>
      <c r="BQ8" s="62"/>
      <c r="BR8" s="139">
        <f t="shared" si="41"/>
        <v>0</v>
      </c>
      <c r="BS8" s="138">
        <f t="shared" si="42"/>
        <v>0</v>
      </c>
      <c r="BT8" s="98">
        <f t="shared" si="43"/>
        <v>0</v>
      </c>
      <c r="BU8" s="139">
        <f t="shared" si="44"/>
        <v>0</v>
      </c>
    </row>
    <row r="9" spans="1:73" s="59" customFormat="1">
      <c r="A9" s="126" t="str">
        <f>'④損益計算書（月計・計画1年目）'!A8</f>
        <v>売上高3</v>
      </c>
      <c r="B9" s="102">
        <f>'④損益計算書（月計・計画1年目）'!F8</f>
        <v>0</v>
      </c>
      <c r="C9" s="104">
        <f>'④損益計算書（月計・計画1年目）'!H8</f>
        <v>0</v>
      </c>
      <c r="D9" s="99" t="e">
        <f>'④損益計算書（月計・計画1年目）'!I8</f>
        <v>#DIV/0!</v>
      </c>
      <c r="E9" s="138">
        <f>'④損益計算書（月計・計画1年目）'!J8</f>
        <v>0</v>
      </c>
      <c r="F9" s="62"/>
      <c r="G9" s="139">
        <f t="shared" si="0"/>
        <v>0</v>
      </c>
      <c r="H9" s="138">
        <f>'④損益計算書（月計・計画1年目）'!K8</f>
        <v>0</v>
      </c>
      <c r="I9" s="62"/>
      <c r="J9" s="139">
        <f t="shared" si="1"/>
        <v>0</v>
      </c>
      <c r="K9" s="138">
        <f t="shared" si="2"/>
        <v>0</v>
      </c>
      <c r="L9" s="98">
        <f t="shared" si="3"/>
        <v>0</v>
      </c>
      <c r="M9" s="139">
        <f t="shared" si="4"/>
        <v>0</v>
      </c>
      <c r="N9" s="138">
        <f>'④損益計算書（月計・計画1年目）'!L8</f>
        <v>0</v>
      </c>
      <c r="O9" s="62"/>
      <c r="P9" s="139">
        <f t="shared" si="5"/>
        <v>0</v>
      </c>
      <c r="Q9" s="138">
        <f t="shared" si="6"/>
        <v>0</v>
      </c>
      <c r="R9" s="98">
        <f t="shared" si="7"/>
        <v>0</v>
      </c>
      <c r="S9" s="139">
        <f t="shared" si="8"/>
        <v>0</v>
      </c>
      <c r="T9" s="138">
        <f>'④損益計算書（月計・計画1年目）'!M8</f>
        <v>0</v>
      </c>
      <c r="U9" s="62"/>
      <c r="V9" s="139">
        <f t="shared" si="9"/>
        <v>0</v>
      </c>
      <c r="W9" s="138">
        <f t="shared" si="10"/>
        <v>0</v>
      </c>
      <c r="X9" s="98">
        <f t="shared" si="11"/>
        <v>0</v>
      </c>
      <c r="Y9" s="139">
        <f t="shared" si="12"/>
        <v>0</v>
      </c>
      <c r="Z9" s="138">
        <f>'④損益計算書（月計・計画1年目）'!N8</f>
        <v>0</v>
      </c>
      <c r="AA9" s="62"/>
      <c r="AB9" s="139">
        <f t="shared" si="13"/>
        <v>0</v>
      </c>
      <c r="AC9" s="138">
        <f t="shared" si="14"/>
        <v>0</v>
      </c>
      <c r="AD9" s="98">
        <f t="shared" si="15"/>
        <v>0</v>
      </c>
      <c r="AE9" s="139">
        <f t="shared" si="16"/>
        <v>0</v>
      </c>
      <c r="AF9" s="138">
        <f>'④損益計算書（月計・計画1年目）'!O8</f>
        <v>0</v>
      </c>
      <c r="AG9" s="62"/>
      <c r="AH9" s="139">
        <f t="shared" si="17"/>
        <v>0</v>
      </c>
      <c r="AI9" s="138">
        <f t="shared" si="18"/>
        <v>0</v>
      </c>
      <c r="AJ9" s="98">
        <f t="shared" si="19"/>
        <v>0</v>
      </c>
      <c r="AK9" s="139">
        <f t="shared" si="20"/>
        <v>0</v>
      </c>
      <c r="AL9" s="138">
        <f>'④損益計算書（月計・計画1年目）'!P8</f>
        <v>0</v>
      </c>
      <c r="AM9" s="62"/>
      <c r="AN9" s="139">
        <f t="shared" si="21"/>
        <v>0</v>
      </c>
      <c r="AO9" s="138">
        <f t="shared" si="22"/>
        <v>0</v>
      </c>
      <c r="AP9" s="98">
        <f t="shared" si="23"/>
        <v>0</v>
      </c>
      <c r="AQ9" s="139">
        <f t="shared" si="24"/>
        <v>0</v>
      </c>
      <c r="AR9" s="138">
        <f>'④損益計算書（月計・計画1年目）'!Q8</f>
        <v>0</v>
      </c>
      <c r="AS9" s="62"/>
      <c r="AT9" s="139">
        <f t="shared" si="25"/>
        <v>0</v>
      </c>
      <c r="AU9" s="138">
        <f t="shared" si="26"/>
        <v>0</v>
      </c>
      <c r="AV9" s="98">
        <f t="shared" si="27"/>
        <v>0</v>
      </c>
      <c r="AW9" s="139">
        <f t="shared" si="28"/>
        <v>0</v>
      </c>
      <c r="AX9" s="138">
        <f>'④損益計算書（月計・計画1年目）'!R8</f>
        <v>0</v>
      </c>
      <c r="AY9" s="62"/>
      <c r="AZ9" s="139">
        <f t="shared" si="29"/>
        <v>0</v>
      </c>
      <c r="BA9" s="138">
        <f t="shared" si="30"/>
        <v>0</v>
      </c>
      <c r="BB9" s="98">
        <f t="shared" si="31"/>
        <v>0</v>
      </c>
      <c r="BC9" s="139">
        <f t="shared" si="32"/>
        <v>0</v>
      </c>
      <c r="BD9" s="138">
        <f>'④損益計算書（月計・計画1年目）'!S8</f>
        <v>0</v>
      </c>
      <c r="BE9" s="62"/>
      <c r="BF9" s="139">
        <f t="shared" si="33"/>
        <v>0</v>
      </c>
      <c r="BG9" s="138">
        <f t="shared" si="34"/>
        <v>0</v>
      </c>
      <c r="BH9" s="98">
        <f t="shared" si="35"/>
        <v>0</v>
      </c>
      <c r="BI9" s="139">
        <f t="shared" si="36"/>
        <v>0</v>
      </c>
      <c r="BJ9" s="138">
        <f>'④損益計算書（月計・計画1年目）'!T8</f>
        <v>0</v>
      </c>
      <c r="BK9" s="62"/>
      <c r="BL9" s="139">
        <f t="shared" si="37"/>
        <v>0</v>
      </c>
      <c r="BM9" s="138">
        <f t="shared" si="38"/>
        <v>0</v>
      </c>
      <c r="BN9" s="98">
        <f t="shared" si="39"/>
        <v>0</v>
      </c>
      <c r="BO9" s="139">
        <f t="shared" si="40"/>
        <v>0</v>
      </c>
      <c r="BP9" s="138">
        <f>'④損益計算書（月計・計画1年目）'!U8</f>
        <v>0</v>
      </c>
      <c r="BQ9" s="62"/>
      <c r="BR9" s="139">
        <f t="shared" si="41"/>
        <v>0</v>
      </c>
      <c r="BS9" s="138">
        <f t="shared" si="42"/>
        <v>0</v>
      </c>
      <c r="BT9" s="98">
        <f t="shared" si="43"/>
        <v>0</v>
      </c>
      <c r="BU9" s="139">
        <f t="shared" si="44"/>
        <v>0</v>
      </c>
    </row>
    <row r="10" spans="1:73" s="59" customFormat="1" ht="11.25" hidden="1" customHeight="1">
      <c r="A10" s="126" t="str">
        <f>'④損益計算書（月計・計画1年目）'!A9</f>
        <v>売上高4</v>
      </c>
      <c r="B10" s="102">
        <f>'④損益計算書（月計・計画1年目）'!F9</f>
        <v>0</v>
      </c>
      <c r="C10" s="104">
        <f>'④損益計算書（月計・計画1年目）'!H9</f>
        <v>0</v>
      </c>
      <c r="D10" s="99" t="e">
        <f>'④損益計算書（月計・計画1年目）'!I9</f>
        <v>#DIV/0!</v>
      </c>
      <c r="E10" s="138">
        <f>'④損益計算書（月計・計画1年目）'!J9</f>
        <v>0</v>
      </c>
      <c r="F10" s="62"/>
      <c r="G10" s="139">
        <f t="shared" si="0"/>
        <v>0</v>
      </c>
      <c r="H10" s="138">
        <f>'④損益計算書（月計・計画1年目）'!K9</f>
        <v>0</v>
      </c>
      <c r="I10" s="62"/>
      <c r="J10" s="139">
        <f t="shared" si="1"/>
        <v>0</v>
      </c>
      <c r="K10" s="138">
        <f t="shared" si="2"/>
        <v>0</v>
      </c>
      <c r="L10" s="98">
        <f t="shared" si="3"/>
        <v>0</v>
      </c>
      <c r="M10" s="139">
        <f t="shared" si="4"/>
        <v>0</v>
      </c>
      <c r="N10" s="138">
        <f>'④損益計算書（月計・計画1年目）'!L9</f>
        <v>0</v>
      </c>
      <c r="O10" s="62"/>
      <c r="P10" s="139">
        <f t="shared" si="5"/>
        <v>0</v>
      </c>
      <c r="Q10" s="138">
        <f t="shared" si="6"/>
        <v>0</v>
      </c>
      <c r="R10" s="98">
        <f t="shared" si="7"/>
        <v>0</v>
      </c>
      <c r="S10" s="139">
        <f t="shared" si="8"/>
        <v>0</v>
      </c>
      <c r="T10" s="138">
        <f>'④損益計算書（月計・計画1年目）'!M9</f>
        <v>0</v>
      </c>
      <c r="U10" s="62"/>
      <c r="V10" s="139">
        <f t="shared" si="9"/>
        <v>0</v>
      </c>
      <c r="W10" s="138">
        <f t="shared" si="10"/>
        <v>0</v>
      </c>
      <c r="X10" s="98">
        <f t="shared" si="11"/>
        <v>0</v>
      </c>
      <c r="Y10" s="139">
        <f t="shared" si="12"/>
        <v>0</v>
      </c>
      <c r="Z10" s="138">
        <f>'④損益計算書（月計・計画1年目）'!N9</f>
        <v>0</v>
      </c>
      <c r="AA10" s="62"/>
      <c r="AB10" s="139">
        <f t="shared" si="13"/>
        <v>0</v>
      </c>
      <c r="AC10" s="138">
        <f t="shared" si="14"/>
        <v>0</v>
      </c>
      <c r="AD10" s="98">
        <f t="shared" si="15"/>
        <v>0</v>
      </c>
      <c r="AE10" s="139">
        <f t="shared" si="16"/>
        <v>0</v>
      </c>
      <c r="AF10" s="138">
        <f>'④損益計算書（月計・計画1年目）'!O9</f>
        <v>0</v>
      </c>
      <c r="AG10" s="62"/>
      <c r="AH10" s="139">
        <f t="shared" si="17"/>
        <v>0</v>
      </c>
      <c r="AI10" s="138">
        <f t="shared" si="18"/>
        <v>0</v>
      </c>
      <c r="AJ10" s="98">
        <f t="shared" si="19"/>
        <v>0</v>
      </c>
      <c r="AK10" s="139">
        <f t="shared" si="20"/>
        <v>0</v>
      </c>
      <c r="AL10" s="138">
        <f>'④損益計算書（月計・計画1年目）'!P9</f>
        <v>0</v>
      </c>
      <c r="AM10" s="62"/>
      <c r="AN10" s="139">
        <f t="shared" si="21"/>
        <v>0</v>
      </c>
      <c r="AO10" s="138">
        <f t="shared" si="22"/>
        <v>0</v>
      </c>
      <c r="AP10" s="98">
        <f t="shared" si="23"/>
        <v>0</v>
      </c>
      <c r="AQ10" s="139">
        <f t="shared" si="24"/>
        <v>0</v>
      </c>
      <c r="AR10" s="138">
        <f>'④損益計算書（月計・計画1年目）'!Q9</f>
        <v>0</v>
      </c>
      <c r="AS10" s="62"/>
      <c r="AT10" s="139">
        <f t="shared" si="25"/>
        <v>0</v>
      </c>
      <c r="AU10" s="138">
        <f t="shared" si="26"/>
        <v>0</v>
      </c>
      <c r="AV10" s="98">
        <f t="shared" si="27"/>
        <v>0</v>
      </c>
      <c r="AW10" s="139">
        <f t="shared" si="28"/>
        <v>0</v>
      </c>
      <c r="AX10" s="138">
        <f>'④損益計算書（月計・計画1年目）'!R9</f>
        <v>0</v>
      </c>
      <c r="AY10" s="62"/>
      <c r="AZ10" s="139">
        <f t="shared" si="29"/>
        <v>0</v>
      </c>
      <c r="BA10" s="138">
        <f t="shared" si="30"/>
        <v>0</v>
      </c>
      <c r="BB10" s="98">
        <f t="shared" si="31"/>
        <v>0</v>
      </c>
      <c r="BC10" s="139">
        <f t="shared" si="32"/>
        <v>0</v>
      </c>
      <c r="BD10" s="138">
        <f>'④損益計算書（月計・計画1年目）'!S9</f>
        <v>0</v>
      </c>
      <c r="BE10" s="62"/>
      <c r="BF10" s="139">
        <f t="shared" si="33"/>
        <v>0</v>
      </c>
      <c r="BG10" s="138">
        <f t="shared" si="34"/>
        <v>0</v>
      </c>
      <c r="BH10" s="98">
        <f t="shared" si="35"/>
        <v>0</v>
      </c>
      <c r="BI10" s="139">
        <f t="shared" si="36"/>
        <v>0</v>
      </c>
      <c r="BJ10" s="138">
        <f>'④損益計算書（月計・計画1年目）'!T9</f>
        <v>0</v>
      </c>
      <c r="BK10" s="62"/>
      <c r="BL10" s="139">
        <f t="shared" si="37"/>
        <v>0</v>
      </c>
      <c r="BM10" s="138">
        <f t="shared" si="38"/>
        <v>0</v>
      </c>
      <c r="BN10" s="98">
        <f t="shared" si="39"/>
        <v>0</v>
      </c>
      <c r="BO10" s="139">
        <f t="shared" si="40"/>
        <v>0</v>
      </c>
      <c r="BP10" s="138">
        <f>'④損益計算書（月計・計画1年目）'!U9</f>
        <v>0</v>
      </c>
      <c r="BQ10" s="62"/>
      <c r="BR10" s="139">
        <f t="shared" si="41"/>
        <v>0</v>
      </c>
      <c r="BS10" s="138">
        <f t="shared" si="42"/>
        <v>0</v>
      </c>
      <c r="BT10" s="98">
        <f t="shared" si="43"/>
        <v>0</v>
      </c>
      <c r="BU10" s="139">
        <f t="shared" si="44"/>
        <v>0</v>
      </c>
    </row>
    <row r="11" spans="1:73" s="59" customFormat="1" ht="11.25" hidden="1" customHeight="1">
      <c r="A11" s="126" t="str">
        <f>'④損益計算書（月計・計画1年目）'!A10</f>
        <v>売上高5</v>
      </c>
      <c r="B11" s="102">
        <f>'④損益計算書（月計・計画1年目）'!F10</f>
        <v>0</v>
      </c>
      <c r="C11" s="104">
        <f>'④損益計算書（月計・計画1年目）'!H10</f>
        <v>0</v>
      </c>
      <c r="D11" s="99" t="e">
        <f>'④損益計算書（月計・計画1年目）'!I10</f>
        <v>#DIV/0!</v>
      </c>
      <c r="E11" s="138">
        <f>'④損益計算書（月計・計画1年目）'!J10</f>
        <v>0</v>
      </c>
      <c r="F11" s="62"/>
      <c r="G11" s="139">
        <f t="shared" si="0"/>
        <v>0</v>
      </c>
      <c r="H11" s="138">
        <f>'④損益計算書（月計・計画1年目）'!K10</f>
        <v>0</v>
      </c>
      <c r="I11" s="62"/>
      <c r="J11" s="139">
        <f t="shared" si="1"/>
        <v>0</v>
      </c>
      <c r="K11" s="138">
        <f t="shared" si="2"/>
        <v>0</v>
      </c>
      <c r="L11" s="98">
        <f t="shared" si="3"/>
        <v>0</v>
      </c>
      <c r="M11" s="139">
        <f t="shared" si="4"/>
        <v>0</v>
      </c>
      <c r="N11" s="138">
        <f>'④損益計算書（月計・計画1年目）'!L10</f>
        <v>0</v>
      </c>
      <c r="O11" s="62"/>
      <c r="P11" s="139">
        <f t="shared" si="5"/>
        <v>0</v>
      </c>
      <c r="Q11" s="138">
        <f t="shared" si="6"/>
        <v>0</v>
      </c>
      <c r="R11" s="98">
        <f t="shared" si="7"/>
        <v>0</v>
      </c>
      <c r="S11" s="139">
        <f t="shared" si="8"/>
        <v>0</v>
      </c>
      <c r="T11" s="138">
        <f>'④損益計算書（月計・計画1年目）'!M10</f>
        <v>0</v>
      </c>
      <c r="U11" s="62"/>
      <c r="V11" s="139">
        <f t="shared" si="9"/>
        <v>0</v>
      </c>
      <c r="W11" s="138">
        <f t="shared" si="10"/>
        <v>0</v>
      </c>
      <c r="X11" s="98">
        <f t="shared" si="11"/>
        <v>0</v>
      </c>
      <c r="Y11" s="139">
        <f t="shared" si="12"/>
        <v>0</v>
      </c>
      <c r="Z11" s="138">
        <f>'④損益計算書（月計・計画1年目）'!N10</f>
        <v>0</v>
      </c>
      <c r="AA11" s="62"/>
      <c r="AB11" s="139">
        <f t="shared" si="13"/>
        <v>0</v>
      </c>
      <c r="AC11" s="138">
        <f t="shared" si="14"/>
        <v>0</v>
      </c>
      <c r="AD11" s="98">
        <f t="shared" si="15"/>
        <v>0</v>
      </c>
      <c r="AE11" s="139">
        <f t="shared" si="16"/>
        <v>0</v>
      </c>
      <c r="AF11" s="138">
        <f>'④損益計算書（月計・計画1年目）'!O10</f>
        <v>0</v>
      </c>
      <c r="AG11" s="62"/>
      <c r="AH11" s="139">
        <f t="shared" si="17"/>
        <v>0</v>
      </c>
      <c r="AI11" s="138">
        <f t="shared" si="18"/>
        <v>0</v>
      </c>
      <c r="AJ11" s="98">
        <f t="shared" si="19"/>
        <v>0</v>
      </c>
      <c r="AK11" s="139">
        <f t="shared" si="20"/>
        <v>0</v>
      </c>
      <c r="AL11" s="138">
        <f>'④損益計算書（月計・計画1年目）'!P10</f>
        <v>0</v>
      </c>
      <c r="AM11" s="62"/>
      <c r="AN11" s="139">
        <f t="shared" si="21"/>
        <v>0</v>
      </c>
      <c r="AO11" s="138">
        <f t="shared" si="22"/>
        <v>0</v>
      </c>
      <c r="AP11" s="98">
        <f t="shared" si="23"/>
        <v>0</v>
      </c>
      <c r="AQ11" s="139">
        <f t="shared" si="24"/>
        <v>0</v>
      </c>
      <c r="AR11" s="138">
        <f>'④損益計算書（月計・計画1年目）'!Q10</f>
        <v>0</v>
      </c>
      <c r="AS11" s="62"/>
      <c r="AT11" s="139">
        <f t="shared" si="25"/>
        <v>0</v>
      </c>
      <c r="AU11" s="138">
        <f t="shared" si="26"/>
        <v>0</v>
      </c>
      <c r="AV11" s="98">
        <f t="shared" si="27"/>
        <v>0</v>
      </c>
      <c r="AW11" s="139">
        <f t="shared" si="28"/>
        <v>0</v>
      </c>
      <c r="AX11" s="138">
        <f>'④損益計算書（月計・計画1年目）'!R10</f>
        <v>0</v>
      </c>
      <c r="AY11" s="62"/>
      <c r="AZ11" s="139">
        <f t="shared" si="29"/>
        <v>0</v>
      </c>
      <c r="BA11" s="138">
        <f t="shared" si="30"/>
        <v>0</v>
      </c>
      <c r="BB11" s="98">
        <f t="shared" si="31"/>
        <v>0</v>
      </c>
      <c r="BC11" s="139">
        <f t="shared" si="32"/>
        <v>0</v>
      </c>
      <c r="BD11" s="138">
        <f>'④損益計算書（月計・計画1年目）'!S10</f>
        <v>0</v>
      </c>
      <c r="BE11" s="62"/>
      <c r="BF11" s="139">
        <f t="shared" si="33"/>
        <v>0</v>
      </c>
      <c r="BG11" s="138">
        <f t="shared" si="34"/>
        <v>0</v>
      </c>
      <c r="BH11" s="98">
        <f t="shared" si="35"/>
        <v>0</v>
      </c>
      <c r="BI11" s="139">
        <f t="shared" si="36"/>
        <v>0</v>
      </c>
      <c r="BJ11" s="138">
        <f>'④損益計算書（月計・計画1年目）'!T10</f>
        <v>0</v>
      </c>
      <c r="BK11" s="62"/>
      <c r="BL11" s="139">
        <f t="shared" si="37"/>
        <v>0</v>
      </c>
      <c r="BM11" s="138">
        <f t="shared" si="38"/>
        <v>0</v>
      </c>
      <c r="BN11" s="98">
        <f t="shared" si="39"/>
        <v>0</v>
      </c>
      <c r="BO11" s="139">
        <f t="shared" si="40"/>
        <v>0</v>
      </c>
      <c r="BP11" s="138">
        <f>'④損益計算書（月計・計画1年目）'!U10</f>
        <v>0</v>
      </c>
      <c r="BQ11" s="62"/>
      <c r="BR11" s="139">
        <f t="shared" si="41"/>
        <v>0</v>
      </c>
      <c r="BS11" s="138">
        <f t="shared" si="42"/>
        <v>0</v>
      </c>
      <c r="BT11" s="98">
        <f t="shared" si="43"/>
        <v>0</v>
      </c>
      <c r="BU11" s="139">
        <f t="shared" si="44"/>
        <v>0</v>
      </c>
    </row>
    <row r="12" spans="1:73" s="59" customFormat="1">
      <c r="A12" s="127" t="str">
        <f>'④損益計算書（月計・計画1年目）'!A11</f>
        <v>＜売上高合計＞</v>
      </c>
      <c r="B12" s="105">
        <f>'④損益計算書（月計・計画1年目）'!F11</f>
        <v>0</v>
      </c>
      <c r="C12" s="107">
        <f>'④損益計算書（月計・計画1年目）'!H11</f>
        <v>0</v>
      </c>
      <c r="D12" s="101" t="e">
        <f>'④損益計算書（月計・計画1年目）'!I11</f>
        <v>#DIV/0!</v>
      </c>
      <c r="E12" s="141">
        <f>'④損益計算書（月計・計画1年目）'!J11</f>
        <v>0</v>
      </c>
      <c r="F12" s="100">
        <f>SUM(F7:F9)</f>
        <v>0</v>
      </c>
      <c r="G12" s="140">
        <f t="shared" si="0"/>
        <v>0</v>
      </c>
      <c r="H12" s="141">
        <f>'④損益計算書（月計・計画1年目）'!K11</f>
        <v>0</v>
      </c>
      <c r="I12" s="100">
        <f>SUM(I7:I9)</f>
        <v>0</v>
      </c>
      <c r="J12" s="140">
        <f t="shared" si="1"/>
        <v>0</v>
      </c>
      <c r="K12" s="141">
        <f t="shared" si="2"/>
        <v>0</v>
      </c>
      <c r="L12" s="100">
        <f t="shared" si="3"/>
        <v>0</v>
      </c>
      <c r="M12" s="140">
        <f t="shared" si="4"/>
        <v>0</v>
      </c>
      <c r="N12" s="141">
        <f>'④損益計算書（月計・計画1年目）'!L11</f>
        <v>0</v>
      </c>
      <c r="O12" s="100">
        <f>SUM(O7:O9)</f>
        <v>0</v>
      </c>
      <c r="P12" s="140">
        <f t="shared" si="5"/>
        <v>0</v>
      </c>
      <c r="Q12" s="141">
        <f t="shared" si="6"/>
        <v>0</v>
      </c>
      <c r="R12" s="100">
        <f t="shared" si="7"/>
        <v>0</v>
      </c>
      <c r="S12" s="140">
        <f t="shared" si="8"/>
        <v>0</v>
      </c>
      <c r="T12" s="141">
        <f>'④損益計算書（月計・計画1年目）'!M11</f>
        <v>0</v>
      </c>
      <c r="U12" s="100">
        <f>SUM(U7:U9)</f>
        <v>0</v>
      </c>
      <c r="V12" s="140">
        <f t="shared" si="9"/>
        <v>0</v>
      </c>
      <c r="W12" s="141">
        <f t="shared" si="10"/>
        <v>0</v>
      </c>
      <c r="X12" s="100">
        <f t="shared" si="11"/>
        <v>0</v>
      </c>
      <c r="Y12" s="140">
        <f t="shared" si="12"/>
        <v>0</v>
      </c>
      <c r="Z12" s="141">
        <f>'④損益計算書（月計・計画1年目）'!N11</f>
        <v>0</v>
      </c>
      <c r="AA12" s="100">
        <f>SUM(AA7:AA9)</f>
        <v>0</v>
      </c>
      <c r="AB12" s="140">
        <f t="shared" si="13"/>
        <v>0</v>
      </c>
      <c r="AC12" s="141">
        <f t="shared" si="14"/>
        <v>0</v>
      </c>
      <c r="AD12" s="100">
        <f t="shared" si="15"/>
        <v>0</v>
      </c>
      <c r="AE12" s="140">
        <f t="shared" si="16"/>
        <v>0</v>
      </c>
      <c r="AF12" s="141">
        <f>'④損益計算書（月計・計画1年目）'!O11</f>
        <v>0</v>
      </c>
      <c r="AG12" s="100">
        <f>SUM(AG7:AG9)</f>
        <v>0</v>
      </c>
      <c r="AH12" s="140">
        <f t="shared" si="17"/>
        <v>0</v>
      </c>
      <c r="AI12" s="141">
        <f t="shared" si="18"/>
        <v>0</v>
      </c>
      <c r="AJ12" s="100">
        <f t="shared" si="19"/>
        <v>0</v>
      </c>
      <c r="AK12" s="140">
        <f t="shared" si="20"/>
        <v>0</v>
      </c>
      <c r="AL12" s="141">
        <f>'④損益計算書（月計・計画1年目）'!P11</f>
        <v>0</v>
      </c>
      <c r="AM12" s="100">
        <f>SUM(AM7:AM9)</f>
        <v>0</v>
      </c>
      <c r="AN12" s="140">
        <f t="shared" si="21"/>
        <v>0</v>
      </c>
      <c r="AO12" s="141">
        <f t="shared" si="22"/>
        <v>0</v>
      </c>
      <c r="AP12" s="100">
        <f t="shared" si="23"/>
        <v>0</v>
      </c>
      <c r="AQ12" s="140">
        <f t="shared" si="24"/>
        <v>0</v>
      </c>
      <c r="AR12" s="141">
        <f>'④損益計算書（月計・計画1年目）'!Q11</f>
        <v>0</v>
      </c>
      <c r="AS12" s="100">
        <f>SUM(AS7:AS9)</f>
        <v>0</v>
      </c>
      <c r="AT12" s="140">
        <f t="shared" si="25"/>
        <v>0</v>
      </c>
      <c r="AU12" s="141">
        <f t="shared" si="26"/>
        <v>0</v>
      </c>
      <c r="AV12" s="100">
        <f t="shared" si="27"/>
        <v>0</v>
      </c>
      <c r="AW12" s="140">
        <f t="shared" si="28"/>
        <v>0</v>
      </c>
      <c r="AX12" s="141">
        <f>'④損益計算書（月計・計画1年目）'!R11</f>
        <v>0</v>
      </c>
      <c r="AY12" s="100">
        <f>SUM(AY7:AY9)</f>
        <v>0</v>
      </c>
      <c r="AZ12" s="140">
        <f t="shared" si="29"/>
        <v>0</v>
      </c>
      <c r="BA12" s="141">
        <f t="shared" si="30"/>
        <v>0</v>
      </c>
      <c r="BB12" s="100">
        <f t="shared" si="31"/>
        <v>0</v>
      </c>
      <c r="BC12" s="140">
        <f t="shared" si="32"/>
        <v>0</v>
      </c>
      <c r="BD12" s="141">
        <f>'④損益計算書（月計・計画1年目）'!S11</f>
        <v>0</v>
      </c>
      <c r="BE12" s="100">
        <f>SUM(BE7:BE9)</f>
        <v>0</v>
      </c>
      <c r="BF12" s="140">
        <f t="shared" si="33"/>
        <v>0</v>
      </c>
      <c r="BG12" s="141">
        <f t="shared" si="34"/>
        <v>0</v>
      </c>
      <c r="BH12" s="100">
        <f t="shared" si="35"/>
        <v>0</v>
      </c>
      <c r="BI12" s="140">
        <f t="shared" si="36"/>
        <v>0</v>
      </c>
      <c r="BJ12" s="141">
        <f>'④損益計算書（月計・計画1年目）'!T11</f>
        <v>0</v>
      </c>
      <c r="BK12" s="100">
        <f>SUM(BK7:BK9)</f>
        <v>0</v>
      </c>
      <c r="BL12" s="140">
        <f t="shared" si="37"/>
        <v>0</v>
      </c>
      <c r="BM12" s="141">
        <f t="shared" si="38"/>
        <v>0</v>
      </c>
      <c r="BN12" s="100">
        <f t="shared" si="39"/>
        <v>0</v>
      </c>
      <c r="BO12" s="140">
        <f t="shared" si="40"/>
        <v>0</v>
      </c>
      <c r="BP12" s="141">
        <f>'④損益計算書（月計・計画1年目）'!U11</f>
        <v>0</v>
      </c>
      <c r="BQ12" s="100">
        <f>SUM(BQ7:BQ9)</f>
        <v>0</v>
      </c>
      <c r="BR12" s="140">
        <f t="shared" si="41"/>
        <v>0</v>
      </c>
      <c r="BS12" s="141">
        <f t="shared" si="42"/>
        <v>0</v>
      </c>
      <c r="BT12" s="100">
        <f t="shared" si="43"/>
        <v>0</v>
      </c>
      <c r="BU12" s="140">
        <f t="shared" si="44"/>
        <v>0</v>
      </c>
    </row>
    <row r="13" spans="1:73" s="59" customFormat="1" ht="11.25" hidden="1" customHeight="1">
      <c r="A13" s="126" t="str">
        <f>'④損益計算書（月計・計画1年目）'!A12</f>
        <v>（損益分岐点）</v>
      </c>
      <c r="B13" s="102">
        <f>'④損益計算書（月計・計画1年目）'!F12</f>
        <v>0</v>
      </c>
      <c r="C13" s="104">
        <f>'④損益計算書（月計・計画1年目）'!H12</f>
        <v>0</v>
      </c>
      <c r="D13" s="99" t="e">
        <f>'④損益計算書（月計・計画1年目）'!I12</f>
        <v>#DIV/0!</v>
      </c>
      <c r="E13" s="138">
        <f>'④損益計算書（月計・計画1年目）'!J12</f>
        <v>0</v>
      </c>
      <c r="F13" s="62"/>
      <c r="G13" s="139">
        <f t="shared" si="0"/>
        <v>0</v>
      </c>
      <c r="H13" s="138">
        <f>'④損益計算書（月計・計画1年目）'!K12</f>
        <v>0</v>
      </c>
      <c r="I13" s="62"/>
      <c r="J13" s="139">
        <f t="shared" si="1"/>
        <v>0</v>
      </c>
      <c r="K13" s="138">
        <f t="shared" si="2"/>
        <v>0</v>
      </c>
      <c r="L13" s="98">
        <f t="shared" si="3"/>
        <v>0</v>
      </c>
      <c r="M13" s="139">
        <f t="shared" si="4"/>
        <v>0</v>
      </c>
      <c r="N13" s="138">
        <f>'④損益計算書（月計・計画1年目）'!L12</f>
        <v>0</v>
      </c>
      <c r="O13" s="62"/>
      <c r="P13" s="139">
        <f t="shared" si="5"/>
        <v>0</v>
      </c>
      <c r="Q13" s="138">
        <f t="shared" si="6"/>
        <v>0</v>
      </c>
      <c r="R13" s="98">
        <f t="shared" si="7"/>
        <v>0</v>
      </c>
      <c r="S13" s="139">
        <f t="shared" si="8"/>
        <v>0</v>
      </c>
      <c r="T13" s="138">
        <f>'④損益計算書（月計・計画1年目）'!M12</f>
        <v>0</v>
      </c>
      <c r="U13" s="62"/>
      <c r="V13" s="139">
        <f t="shared" si="9"/>
        <v>0</v>
      </c>
      <c r="W13" s="138">
        <f t="shared" si="10"/>
        <v>0</v>
      </c>
      <c r="X13" s="98">
        <f t="shared" si="11"/>
        <v>0</v>
      </c>
      <c r="Y13" s="139">
        <f t="shared" si="12"/>
        <v>0</v>
      </c>
      <c r="Z13" s="138">
        <f>'④損益計算書（月計・計画1年目）'!N12</f>
        <v>0</v>
      </c>
      <c r="AA13" s="62"/>
      <c r="AB13" s="139">
        <f t="shared" si="13"/>
        <v>0</v>
      </c>
      <c r="AC13" s="138">
        <f t="shared" si="14"/>
        <v>0</v>
      </c>
      <c r="AD13" s="98">
        <f t="shared" si="15"/>
        <v>0</v>
      </c>
      <c r="AE13" s="139">
        <f t="shared" si="16"/>
        <v>0</v>
      </c>
      <c r="AF13" s="138">
        <f>'④損益計算書（月計・計画1年目）'!O12</f>
        <v>0</v>
      </c>
      <c r="AG13" s="62"/>
      <c r="AH13" s="139">
        <f t="shared" si="17"/>
        <v>0</v>
      </c>
      <c r="AI13" s="138">
        <f t="shared" si="18"/>
        <v>0</v>
      </c>
      <c r="AJ13" s="98">
        <f t="shared" si="19"/>
        <v>0</v>
      </c>
      <c r="AK13" s="139">
        <f t="shared" si="20"/>
        <v>0</v>
      </c>
      <c r="AL13" s="138">
        <f>'④損益計算書（月計・計画1年目）'!P12</f>
        <v>0</v>
      </c>
      <c r="AM13" s="62"/>
      <c r="AN13" s="139">
        <f t="shared" si="21"/>
        <v>0</v>
      </c>
      <c r="AO13" s="138">
        <f t="shared" si="22"/>
        <v>0</v>
      </c>
      <c r="AP13" s="98">
        <f t="shared" si="23"/>
        <v>0</v>
      </c>
      <c r="AQ13" s="139">
        <f t="shared" si="24"/>
        <v>0</v>
      </c>
      <c r="AR13" s="138">
        <f>'④損益計算書（月計・計画1年目）'!Q12</f>
        <v>0</v>
      </c>
      <c r="AS13" s="62"/>
      <c r="AT13" s="139">
        <f t="shared" si="25"/>
        <v>0</v>
      </c>
      <c r="AU13" s="138">
        <f t="shared" si="26"/>
        <v>0</v>
      </c>
      <c r="AV13" s="98">
        <f t="shared" si="27"/>
        <v>0</v>
      </c>
      <c r="AW13" s="139">
        <f t="shared" si="28"/>
        <v>0</v>
      </c>
      <c r="AX13" s="138">
        <f>'④損益計算書（月計・計画1年目）'!R12</f>
        <v>0</v>
      </c>
      <c r="AY13" s="62"/>
      <c r="AZ13" s="139">
        <f t="shared" si="29"/>
        <v>0</v>
      </c>
      <c r="BA13" s="138">
        <f t="shared" si="30"/>
        <v>0</v>
      </c>
      <c r="BB13" s="98">
        <f t="shared" si="31"/>
        <v>0</v>
      </c>
      <c r="BC13" s="139">
        <f t="shared" si="32"/>
        <v>0</v>
      </c>
      <c r="BD13" s="138">
        <f>'④損益計算書（月計・計画1年目）'!S12</f>
        <v>0</v>
      </c>
      <c r="BE13" s="62"/>
      <c r="BF13" s="139">
        <f t="shared" si="33"/>
        <v>0</v>
      </c>
      <c r="BG13" s="138">
        <f t="shared" si="34"/>
        <v>0</v>
      </c>
      <c r="BH13" s="98">
        <f t="shared" si="35"/>
        <v>0</v>
      </c>
      <c r="BI13" s="139">
        <f t="shared" si="36"/>
        <v>0</v>
      </c>
      <c r="BJ13" s="138">
        <f>'④損益計算書（月計・計画1年目）'!T12</f>
        <v>0</v>
      </c>
      <c r="BK13" s="62"/>
      <c r="BL13" s="139">
        <f t="shared" si="37"/>
        <v>0</v>
      </c>
      <c r="BM13" s="138">
        <f t="shared" si="38"/>
        <v>0</v>
      </c>
      <c r="BN13" s="98">
        <f t="shared" si="39"/>
        <v>0</v>
      </c>
      <c r="BO13" s="139">
        <f t="shared" si="40"/>
        <v>0</v>
      </c>
      <c r="BP13" s="138">
        <f>'④損益計算書（月計・計画1年目）'!U12</f>
        <v>0</v>
      </c>
      <c r="BQ13" s="62"/>
      <c r="BR13" s="139">
        <f t="shared" si="41"/>
        <v>0</v>
      </c>
      <c r="BS13" s="138">
        <f t="shared" si="42"/>
        <v>0</v>
      </c>
      <c r="BT13" s="98">
        <f t="shared" si="43"/>
        <v>0</v>
      </c>
      <c r="BU13" s="139">
        <f t="shared" si="44"/>
        <v>0</v>
      </c>
    </row>
    <row r="14" spans="1:73" s="59" customFormat="1" ht="11.25" hidden="1" customHeight="1">
      <c r="A14" s="126" t="str">
        <f>'④損益計算書（月計・計画1年目）'!A13</f>
        <v>（限界利益率）</v>
      </c>
      <c r="B14" s="102">
        <f>'④損益計算書（月計・計画1年目）'!F13</f>
        <v>0</v>
      </c>
      <c r="C14" s="104">
        <f>'④損益計算書（月計・計画1年目）'!H13</f>
        <v>0</v>
      </c>
      <c r="D14" s="99" t="e">
        <f>'④損益計算書（月計・計画1年目）'!I13</f>
        <v>#DIV/0!</v>
      </c>
      <c r="E14" s="138">
        <f>'④損益計算書（月計・計画1年目）'!J13</f>
        <v>0</v>
      </c>
      <c r="F14" s="62"/>
      <c r="G14" s="139">
        <f t="shared" si="0"/>
        <v>0</v>
      </c>
      <c r="H14" s="138">
        <f>'④損益計算書（月計・計画1年目）'!K13</f>
        <v>0</v>
      </c>
      <c r="I14" s="62"/>
      <c r="J14" s="139">
        <f t="shared" si="1"/>
        <v>0</v>
      </c>
      <c r="K14" s="138">
        <f t="shared" si="2"/>
        <v>0</v>
      </c>
      <c r="L14" s="98">
        <f t="shared" si="3"/>
        <v>0</v>
      </c>
      <c r="M14" s="139">
        <f t="shared" si="4"/>
        <v>0</v>
      </c>
      <c r="N14" s="138">
        <f>'④損益計算書（月計・計画1年目）'!L13</f>
        <v>0</v>
      </c>
      <c r="O14" s="62"/>
      <c r="P14" s="139">
        <f t="shared" si="5"/>
        <v>0</v>
      </c>
      <c r="Q14" s="138">
        <f t="shared" si="6"/>
        <v>0</v>
      </c>
      <c r="R14" s="98">
        <f t="shared" si="7"/>
        <v>0</v>
      </c>
      <c r="S14" s="139">
        <f t="shared" si="8"/>
        <v>0</v>
      </c>
      <c r="T14" s="138">
        <f>'④損益計算書（月計・計画1年目）'!M13</f>
        <v>0</v>
      </c>
      <c r="U14" s="62"/>
      <c r="V14" s="139">
        <f t="shared" si="9"/>
        <v>0</v>
      </c>
      <c r="W14" s="138">
        <f t="shared" si="10"/>
        <v>0</v>
      </c>
      <c r="X14" s="98">
        <f t="shared" si="11"/>
        <v>0</v>
      </c>
      <c r="Y14" s="139">
        <f t="shared" si="12"/>
        <v>0</v>
      </c>
      <c r="Z14" s="138">
        <f>'④損益計算書（月計・計画1年目）'!N13</f>
        <v>0</v>
      </c>
      <c r="AA14" s="62"/>
      <c r="AB14" s="139">
        <f t="shared" si="13"/>
        <v>0</v>
      </c>
      <c r="AC14" s="138">
        <f t="shared" si="14"/>
        <v>0</v>
      </c>
      <c r="AD14" s="98">
        <f t="shared" si="15"/>
        <v>0</v>
      </c>
      <c r="AE14" s="139">
        <f t="shared" si="16"/>
        <v>0</v>
      </c>
      <c r="AF14" s="138">
        <f>'④損益計算書（月計・計画1年目）'!O13</f>
        <v>0</v>
      </c>
      <c r="AG14" s="62"/>
      <c r="AH14" s="139">
        <f t="shared" si="17"/>
        <v>0</v>
      </c>
      <c r="AI14" s="138">
        <f t="shared" si="18"/>
        <v>0</v>
      </c>
      <c r="AJ14" s="98">
        <f t="shared" si="19"/>
        <v>0</v>
      </c>
      <c r="AK14" s="139">
        <f t="shared" si="20"/>
        <v>0</v>
      </c>
      <c r="AL14" s="138">
        <f>'④損益計算書（月計・計画1年目）'!P13</f>
        <v>0</v>
      </c>
      <c r="AM14" s="62"/>
      <c r="AN14" s="139">
        <f t="shared" si="21"/>
        <v>0</v>
      </c>
      <c r="AO14" s="138">
        <f t="shared" si="22"/>
        <v>0</v>
      </c>
      <c r="AP14" s="98">
        <f t="shared" si="23"/>
        <v>0</v>
      </c>
      <c r="AQ14" s="139">
        <f t="shared" si="24"/>
        <v>0</v>
      </c>
      <c r="AR14" s="138">
        <f>'④損益計算書（月計・計画1年目）'!Q13</f>
        <v>0</v>
      </c>
      <c r="AS14" s="62"/>
      <c r="AT14" s="139">
        <f t="shared" si="25"/>
        <v>0</v>
      </c>
      <c r="AU14" s="138">
        <f t="shared" si="26"/>
        <v>0</v>
      </c>
      <c r="AV14" s="98">
        <f t="shared" si="27"/>
        <v>0</v>
      </c>
      <c r="AW14" s="139">
        <f t="shared" si="28"/>
        <v>0</v>
      </c>
      <c r="AX14" s="138">
        <f>'④損益計算書（月計・計画1年目）'!R13</f>
        <v>0</v>
      </c>
      <c r="AY14" s="62"/>
      <c r="AZ14" s="139">
        <f t="shared" si="29"/>
        <v>0</v>
      </c>
      <c r="BA14" s="138">
        <f t="shared" si="30"/>
        <v>0</v>
      </c>
      <c r="BB14" s="98">
        <f t="shared" si="31"/>
        <v>0</v>
      </c>
      <c r="BC14" s="139">
        <f t="shared" si="32"/>
        <v>0</v>
      </c>
      <c r="BD14" s="138">
        <f>'④損益計算書（月計・計画1年目）'!S13</f>
        <v>0</v>
      </c>
      <c r="BE14" s="62"/>
      <c r="BF14" s="139">
        <f t="shared" si="33"/>
        <v>0</v>
      </c>
      <c r="BG14" s="138">
        <f t="shared" si="34"/>
        <v>0</v>
      </c>
      <c r="BH14" s="98">
        <f t="shared" si="35"/>
        <v>0</v>
      </c>
      <c r="BI14" s="139">
        <f t="shared" si="36"/>
        <v>0</v>
      </c>
      <c r="BJ14" s="138">
        <f>'④損益計算書（月計・計画1年目）'!T13</f>
        <v>0</v>
      </c>
      <c r="BK14" s="62"/>
      <c r="BL14" s="139">
        <f t="shared" si="37"/>
        <v>0</v>
      </c>
      <c r="BM14" s="138">
        <f t="shared" si="38"/>
        <v>0</v>
      </c>
      <c r="BN14" s="98">
        <f t="shared" si="39"/>
        <v>0</v>
      </c>
      <c r="BO14" s="139">
        <f t="shared" si="40"/>
        <v>0</v>
      </c>
      <c r="BP14" s="138">
        <f>'④損益計算書（月計・計画1年目）'!U13</f>
        <v>0</v>
      </c>
      <c r="BQ14" s="62"/>
      <c r="BR14" s="139">
        <f t="shared" si="41"/>
        <v>0</v>
      </c>
      <c r="BS14" s="138">
        <f t="shared" si="42"/>
        <v>0</v>
      </c>
      <c r="BT14" s="98">
        <f t="shared" si="43"/>
        <v>0</v>
      </c>
      <c r="BU14" s="139">
        <f t="shared" si="44"/>
        <v>0</v>
      </c>
    </row>
    <row r="15" spans="1:73" s="59" customFormat="1">
      <c r="A15" s="126" t="str">
        <f>'④損益計算書（月計・計画1年目）'!A14</f>
        <v>期首商品棚卸高</v>
      </c>
      <c r="B15" s="102">
        <f>'④損益計算書（月計・計画1年目）'!F14</f>
        <v>0</v>
      </c>
      <c r="C15" s="104">
        <f>'④損益計算書（月計・計画1年目）'!H14</f>
        <v>0</v>
      </c>
      <c r="D15" s="99" t="e">
        <f>'④損益計算書（月計・計画1年目）'!I14</f>
        <v>#DIV/0!</v>
      </c>
      <c r="E15" s="138">
        <f>'④損益計算書（月計・計画1年目）'!J14</f>
        <v>0</v>
      </c>
      <c r="F15" s="62"/>
      <c r="G15" s="139">
        <f t="shared" si="0"/>
        <v>0</v>
      </c>
      <c r="H15" s="138">
        <f>'④損益計算書（月計・計画1年目）'!K14</f>
        <v>0</v>
      </c>
      <c r="I15" s="62"/>
      <c r="J15" s="139">
        <f t="shared" si="1"/>
        <v>0</v>
      </c>
      <c r="K15" s="138">
        <f t="shared" si="2"/>
        <v>0</v>
      </c>
      <c r="L15" s="98">
        <f t="shared" si="3"/>
        <v>0</v>
      </c>
      <c r="M15" s="139">
        <f t="shared" si="4"/>
        <v>0</v>
      </c>
      <c r="N15" s="138">
        <f>'④損益計算書（月計・計画1年目）'!L14</f>
        <v>0</v>
      </c>
      <c r="O15" s="62"/>
      <c r="P15" s="139">
        <f t="shared" si="5"/>
        <v>0</v>
      </c>
      <c r="Q15" s="138">
        <f t="shared" si="6"/>
        <v>0</v>
      </c>
      <c r="R15" s="98">
        <f t="shared" si="7"/>
        <v>0</v>
      </c>
      <c r="S15" s="139">
        <f t="shared" si="8"/>
        <v>0</v>
      </c>
      <c r="T15" s="138">
        <f>'④損益計算書（月計・計画1年目）'!M14</f>
        <v>0</v>
      </c>
      <c r="U15" s="62"/>
      <c r="V15" s="139">
        <f t="shared" si="9"/>
        <v>0</v>
      </c>
      <c r="W15" s="138">
        <f t="shared" si="10"/>
        <v>0</v>
      </c>
      <c r="X15" s="98">
        <f t="shared" si="11"/>
        <v>0</v>
      </c>
      <c r="Y15" s="139">
        <f t="shared" si="12"/>
        <v>0</v>
      </c>
      <c r="Z15" s="138">
        <f>'④損益計算書（月計・計画1年目）'!N14</f>
        <v>0</v>
      </c>
      <c r="AA15" s="62"/>
      <c r="AB15" s="139">
        <f t="shared" si="13"/>
        <v>0</v>
      </c>
      <c r="AC15" s="138">
        <f t="shared" si="14"/>
        <v>0</v>
      </c>
      <c r="AD15" s="98">
        <f t="shared" si="15"/>
        <v>0</v>
      </c>
      <c r="AE15" s="139">
        <f t="shared" si="16"/>
        <v>0</v>
      </c>
      <c r="AF15" s="138">
        <f>'④損益計算書（月計・計画1年目）'!O14</f>
        <v>0</v>
      </c>
      <c r="AG15" s="62"/>
      <c r="AH15" s="139">
        <f t="shared" si="17"/>
        <v>0</v>
      </c>
      <c r="AI15" s="138">
        <f t="shared" si="18"/>
        <v>0</v>
      </c>
      <c r="AJ15" s="98">
        <f t="shared" si="19"/>
        <v>0</v>
      </c>
      <c r="AK15" s="139">
        <f t="shared" si="20"/>
        <v>0</v>
      </c>
      <c r="AL15" s="138">
        <f>'④損益計算書（月計・計画1年目）'!P14</f>
        <v>0</v>
      </c>
      <c r="AM15" s="62"/>
      <c r="AN15" s="139">
        <f t="shared" si="21"/>
        <v>0</v>
      </c>
      <c r="AO15" s="138">
        <f t="shared" si="22"/>
        <v>0</v>
      </c>
      <c r="AP15" s="98">
        <f t="shared" si="23"/>
        <v>0</v>
      </c>
      <c r="AQ15" s="139">
        <f t="shared" si="24"/>
        <v>0</v>
      </c>
      <c r="AR15" s="138">
        <f>'④損益計算書（月計・計画1年目）'!Q14</f>
        <v>0</v>
      </c>
      <c r="AS15" s="62"/>
      <c r="AT15" s="139">
        <f t="shared" si="25"/>
        <v>0</v>
      </c>
      <c r="AU15" s="138">
        <f t="shared" si="26"/>
        <v>0</v>
      </c>
      <c r="AV15" s="98">
        <f t="shared" si="27"/>
        <v>0</v>
      </c>
      <c r="AW15" s="139">
        <f t="shared" si="28"/>
        <v>0</v>
      </c>
      <c r="AX15" s="138">
        <f>'④損益計算書（月計・計画1年目）'!R14</f>
        <v>0</v>
      </c>
      <c r="AY15" s="62"/>
      <c r="AZ15" s="139">
        <f t="shared" si="29"/>
        <v>0</v>
      </c>
      <c r="BA15" s="138">
        <f t="shared" si="30"/>
        <v>0</v>
      </c>
      <c r="BB15" s="98">
        <f t="shared" si="31"/>
        <v>0</v>
      </c>
      <c r="BC15" s="139">
        <f t="shared" si="32"/>
        <v>0</v>
      </c>
      <c r="BD15" s="138">
        <f>'④損益計算書（月計・計画1年目）'!S14</f>
        <v>0</v>
      </c>
      <c r="BE15" s="62"/>
      <c r="BF15" s="139">
        <f t="shared" si="33"/>
        <v>0</v>
      </c>
      <c r="BG15" s="138">
        <f t="shared" si="34"/>
        <v>0</v>
      </c>
      <c r="BH15" s="98">
        <f t="shared" si="35"/>
        <v>0</v>
      </c>
      <c r="BI15" s="139">
        <f t="shared" si="36"/>
        <v>0</v>
      </c>
      <c r="BJ15" s="138">
        <f>'④損益計算書（月計・計画1年目）'!T14</f>
        <v>0</v>
      </c>
      <c r="BK15" s="62"/>
      <c r="BL15" s="139">
        <f t="shared" si="37"/>
        <v>0</v>
      </c>
      <c r="BM15" s="138">
        <f t="shared" si="38"/>
        <v>0</v>
      </c>
      <c r="BN15" s="98">
        <f t="shared" si="39"/>
        <v>0</v>
      </c>
      <c r="BO15" s="139">
        <f t="shared" si="40"/>
        <v>0</v>
      </c>
      <c r="BP15" s="138">
        <f>'④損益計算書（月計・計画1年目）'!U14</f>
        <v>0</v>
      </c>
      <c r="BQ15" s="62"/>
      <c r="BR15" s="139">
        <f t="shared" si="41"/>
        <v>0</v>
      </c>
      <c r="BS15" s="138">
        <f t="shared" si="42"/>
        <v>0</v>
      </c>
      <c r="BT15" s="98">
        <f t="shared" si="43"/>
        <v>0</v>
      </c>
      <c r="BU15" s="139">
        <f t="shared" si="44"/>
        <v>0</v>
      </c>
    </row>
    <row r="16" spans="1:73" s="59" customFormat="1" hidden="1">
      <c r="A16" s="126">
        <f>'④損益計算書（月計・計画1年目）'!A15</f>
        <v>0</v>
      </c>
      <c r="B16" s="61"/>
      <c r="C16" s="66"/>
      <c r="D16" s="63"/>
      <c r="E16" s="131"/>
      <c r="F16" s="62"/>
      <c r="G16" s="132"/>
      <c r="H16" s="131"/>
      <c r="I16" s="62"/>
      <c r="J16" s="132"/>
      <c r="K16" s="131"/>
      <c r="L16" s="62"/>
      <c r="M16" s="132"/>
      <c r="N16" s="131"/>
      <c r="O16" s="62"/>
      <c r="P16" s="132"/>
      <c r="Q16" s="131"/>
      <c r="R16" s="62"/>
      <c r="S16" s="132"/>
      <c r="T16" s="131"/>
      <c r="U16" s="62"/>
      <c r="V16" s="132"/>
      <c r="W16" s="131"/>
      <c r="X16" s="62"/>
      <c r="Y16" s="132"/>
      <c r="Z16" s="131"/>
      <c r="AA16" s="62"/>
      <c r="AB16" s="132"/>
      <c r="AC16" s="131"/>
      <c r="AD16" s="62"/>
      <c r="AE16" s="132"/>
      <c r="AF16" s="131"/>
      <c r="AG16" s="62"/>
      <c r="AH16" s="132"/>
      <c r="AI16" s="131"/>
      <c r="AJ16" s="62"/>
      <c r="AK16" s="132"/>
      <c r="AL16" s="131"/>
      <c r="AM16" s="62"/>
      <c r="AN16" s="132"/>
      <c r="AO16" s="131"/>
      <c r="AP16" s="62"/>
      <c r="AQ16" s="132"/>
      <c r="AR16" s="131"/>
      <c r="AS16" s="62"/>
      <c r="AT16" s="132"/>
      <c r="AU16" s="131"/>
      <c r="AV16" s="62"/>
      <c r="AW16" s="132"/>
      <c r="AX16" s="131"/>
      <c r="AY16" s="62"/>
      <c r="AZ16" s="132"/>
      <c r="BA16" s="131"/>
      <c r="BB16" s="62"/>
      <c r="BC16" s="132"/>
      <c r="BD16" s="131"/>
      <c r="BE16" s="62"/>
      <c r="BF16" s="132"/>
      <c r="BG16" s="131"/>
      <c r="BH16" s="62"/>
      <c r="BI16" s="132"/>
      <c r="BJ16" s="131"/>
      <c r="BK16" s="62"/>
      <c r="BL16" s="132"/>
      <c r="BM16" s="131"/>
      <c r="BN16" s="62"/>
      <c r="BO16" s="132"/>
      <c r="BP16" s="131"/>
      <c r="BQ16" s="62"/>
      <c r="BR16" s="132"/>
      <c r="BS16" s="131"/>
      <c r="BT16" s="62"/>
      <c r="BU16" s="132"/>
    </row>
    <row r="17" spans="1:73" s="59" customFormat="1">
      <c r="A17" s="126" t="str">
        <f>'④損益計算書（月計・計画1年目）'!A16</f>
        <v>商品仕入高</v>
      </c>
      <c r="B17" s="102">
        <f>'④損益計算書（月計・計画1年目）'!F16</f>
        <v>0</v>
      </c>
      <c r="C17" s="104">
        <f>'④損益計算書（月計・計画1年目）'!H16</f>
        <v>0</v>
      </c>
      <c r="D17" s="99" t="e">
        <f>'④損益計算書（月計・計画1年目）'!I16</f>
        <v>#DIV/0!</v>
      </c>
      <c r="E17" s="138">
        <f>'④損益計算書（月計・計画1年目）'!J16</f>
        <v>0</v>
      </c>
      <c r="F17" s="62"/>
      <c r="G17" s="139">
        <f t="shared" si="0"/>
        <v>0</v>
      </c>
      <c r="H17" s="138">
        <f>'④損益計算書（月計・計画1年目）'!K16</f>
        <v>0</v>
      </c>
      <c r="I17" s="62"/>
      <c r="J17" s="139">
        <f t="shared" si="1"/>
        <v>0</v>
      </c>
      <c r="K17" s="138">
        <f t="shared" si="2"/>
        <v>0</v>
      </c>
      <c r="L17" s="98">
        <f t="shared" si="3"/>
        <v>0</v>
      </c>
      <c r="M17" s="139">
        <f t="shared" si="4"/>
        <v>0</v>
      </c>
      <c r="N17" s="138">
        <f>'④損益計算書（月計・計画1年目）'!L16</f>
        <v>0</v>
      </c>
      <c r="O17" s="62"/>
      <c r="P17" s="139">
        <f t="shared" si="5"/>
        <v>0</v>
      </c>
      <c r="Q17" s="138">
        <f t="shared" si="6"/>
        <v>0</v>
      </c>
      <c r="R17" s="98">
        <f t="shared" si="7"/>
        <v>0</v>
      </c>
      <c r="S17" s="139">
        <f t="shared" si="8"/>
        <v>0</v>
      </c>
      <c r="T17" s="138">
        <f>'④損益計算書（月計・計画1年目）'!M16</f>
        <v>0</v>
      </c>
      <c r="U17" s="62"/>
      <c r="V17" s="139">
        <f t="shared" si="9"/>
        <v>0</v>
      </c>
      <c r="W17" s="138">
        <f t="shared" si="10"/>
        <v>0</v>
      </c>
      <c r="X17" s="98">
        <f t="shared" si="11"/>
        <v>0</v>
      </c>
      <c r="Y17" s="139">
        <f t="shared" si="12"/>
        <v>0</v>
      </c>
      <c r="Z17" s="138">
        <f>'④損益計算書（月計・計画1年目）'!N16</f>
        <v>0</v>
      </c>
      <c r="AA17" s="62"/>
      <c r="AB17" s="139">
        <f t="shared" si="13"/>
        <v>0</v>
      </c>
      <c r="AC17" s="138">
        <f t="shared" si="14"/>
        <v>0</v>
      </c>
      <c r="AD17" s="98">
        <f t="shared" si="15"/>
        <v>0</v>
      </c>
      <c r="AE17" s="139">
        <f t="shared" si="16"/>
        <v>0</v>
      </c>
      <c r="AF17" s="138">
        <f>'④損益計算書（月計・計画1年目）'!O16</f>
        <v>0</v>
      </c>
      <c r="AG17" s="62"/>
      <c r="AH17" s="139">
        <f t="shared" si="17"/>
        <v>0</v>
      </c>
      <c r="AI17" s="138">
        <f t="shared" si="18"/>
        <v>0</v>
      </c>
      <c r="AJ17" s="98">
        <f t="shared" si="19"/>
        <v>0</v>
      </c>
      <c r="AK17" s="139">
        <f t="shared" si="20"/>
        <v>0</v>
      </c>
      <c r="AL17" s="138">
        <f>'④損益計算書（月計・計画1年目）'!P16</f>
        <v>0</v>
      </c>
      <c r="AM17" s="62"/>
      <c r="AN17" s="139">
        <f t="shared" si="21"/>
        <v>0</v>
      </c>
      <c r="AO17" s="138">
        <f t="shared" si="22"/>
        <v>0</v>
      </c>
      <c r="AP17" s="98">
        <f t="shared" si="23"/>
        <v>0</v>
      </c>
      <c r="AQ17" s="139">
        <f t="shared" si="24"/>
        <v>0</v>
      </c>
      <c r="AR17" s="138">
        <f>'④損益計算書（月計・計画1年目）'!Q16</f>
        <v>0</v>
      </c>
      <c r="AS17" s="62"/>
      <c r="AT17" s="139">
        <f t="shared" si="25"/>
        <v>0</v>
      </c>
      <c r="AU17" s="138">
        <f t="shared" si="26"/>
        <v>0</v>
      </c>
      <c r="AV17" s="98">
        <f t="shared" si="27"/>
        <v>0</v>
      </c>
      <c r="AW17" s="139">
        <f t="shared" si="28"/>
        <v>0</v>
      </c>
      <c r="AX17" s="138">
        <f>'④損益計算書（月計・計画1年目）'!R16</f>
        <v>0</v>
      </c>
      <c r="AY17" s="62"/>
      <c r="AZ17" s="139">
        <f t="shared" si="29"/>
        <v>0</v>
      </c>
      <c r="BA17" s="138">
        <f t="shared" si="30"/>
        <v>0</v>
      </c>
      <c r="BB17" s="98">
        <f t="shared" si="31"/>
        <v>0</v>
      </c>
      <c r="BC17" s="139">
        <f t="shared" si="32"/>
        <v>0</v>
      </c>
      <c r="BD17" s="138">
        <f>'④損益計算書（月計・計画1年目）'!S16</f>
        <v>0</v>
      </c>
      <c r="BE17" s="62"/>
      <c r="BF17" s="139">
        <f t="shared" si="33"/>
        <v>0</v>
      </c>
      <c r="BG17" s="138">
        <f t="shared" si="34"/>
        <v>0</v>
      </c>
      <c r="BH17" s="98">
        <f t="shared" si="35"/>
        <v>0</v>
      </c>
      <c r="BI17" s="139">
        <f t="shared" si="36"/>
        <v>0</v>
      </c>
      <c r="BJ17" s="138">
        <f>'④損益計算書（月計・計画1年目）'!T16</f>
        <v>0</v>
      </c>
      <c r="BK17" s="62"/>
      <c r="BL17" s="139">
        <f t="shared" si="37"/>
        <v>0</v>
      </c>
      <c r="BM17" s="138">
        <f t="shared" si="38"/>
        <v>0</v>
      </c>
      <c r="BN17" s="98">
        <f t="shared" si="39"/>
        <v>0</v>
      </c>
      <c r="BO17" s="139">
        <f t="shared" si="40"/>
        <v>0</v>
      </c>
      <c r="BP17" s="138">
        <f>'④損益計算書（月計・計画1年目）'!U16</f>
        <v>0</v>
      </c>
      <c r="BQ17" s="62"/>
      <c r="BR17" s="139">
        <f t="shared" si="41"/>
        <v>0</v>
      </c>
      <c r="BS17" s="138">
        <f t="shared" si="42"/>
        <v>0</v>
      </c>
      <c r="BT17" s="98">
        <f t="shared" si="43"/>
        <v>0</v>
      </c>
      <c r="BU17" s="139">
        <f t="shared" si="44"/>
        <v>0</v>
      </c>
    </row>
    <row r="18" spans="1:73" s="59" customFormat="1" ht="11.25" hidden="1" customHeight="1">
      <c r="A18" s="126" t="str">
        <f>'④損益計算書（月計・計画1年目）'!A17</f>
        <v>内部仕入高</v>
      </c>
      <c r="B18" s="102">
        <f>'④損益計算書（月計・計画1年目）'!F17</f>
        <v>0</v>
      </c>
      <c r="C18" s="104">
        <f>'④損益計算書（月計・計画1年目）'!H17</f>
        <v>0</v>
      </c>
      <c r="D18" s="99" t="e">
        <f>'④損益計算書（月計・計画1年目）'!I17</f>
        <v>#DIV/0!</v>
      </c>
      <c r="E18" s="138">
        <f>'④損益計算書（月計・計画1年目）'!J17</f>
        <v>0</v>
      </c>
      <c r="F18" s="62"/>
      <c r="G18" s="139">
        <f t="shared" si="0"/>
        <v>0</v>
      </c>
      <c r="H18" s="138">
        <f>'④損益計算書（月計・計画1年目）'!K17</f>
        <v>0</v>
      </c>
      <c r="I18" s="62"/>
      <c r="J18" s="139">
        <f t="shared" si="1"/>
        <v>0</v>
      </c>
      <c r="K18" s="138">
        <f t="shared" si="2"/>
        <v>0</v>
      </c>
      <c r="L18" s="98">
        <f t="shared" si="3"/>
        <v>0</v>
      </c>
      <c r="M18" s="139">
        <f t="shared" si="4"/>
        <v>0</v>
      </c>
      <c r="N18" s="138">
        <f>'④損益計算書（月計・計画1年目）'!L17</f>
        <v>0</v>
      </c>
      <c r="O18" s="62"/>
      <c r="P18" s="139">
        <f t="shared" si="5"/>
        <v>0</v>
      </c>
      <c r="Q18" s="138">
        <f t="shared" si="6"/>
        <v>0</v>
      </c>
      <c r="R18" s="98">
        <f t="shared" si="7"/>
        <v>0</v>
      </c>
      <c r="S18" s="139">
        <f t="shared" si="8"/>
        <v>0</v>
      </c>
      <c r="T18" s="138">
        <f>'④損益計算書（月計・計画1年目）'!M17</f>
        <v>0</v>
      </c>
      <c r="U18" s="62"/>
      <c r="V18" s="139">
        <f t="shared" si="9"/>
        <v>0</v>
      </c>
      <c r="W18" s="138">
        <f t="shared" si="10"/>
        <v>0</v>
      </c>
      <c r="X18" s="98">
        <f t="shared" si="11"/>
        <v>0</v>
      </c>
      <c r="Y18" s="139">
        <f t="shared" si="12"/>
        <v>0</v>
      </c>
      <c r="Z18" s="138">
        <f>'④損益計算書（月計・計画1年目）'!N17</f>
        <v>0</v>
      </c>
      <c r="AA18" s="62"/>
      <c r="AB18" s="139">
        <f t="shared" si="13"/>
        <v>0</v>
      </c>
      <c r="AC18" s="138">
        <f t="shared" si="14"/>
        <v>0</v>
      </c>
      <c r="AD18" s="98">
        <f t="shared" si="15"/>
        <v>0</v>
      </c>
      <c r="AE18" s="139">
        <f t="shared" si="16"/>
        <v>0</v>
      </c>
      <c r="AF18" s="138">
        <f>'④損益計算書（月計・計画1年目）'!O17</f>
        <v>0</v>
      </c>
      <c r="AG18" s="62"/>
      <c r="AH18" s="139">
        <f t="shared" si="17"/>
        <v>0</v>
      </c>
      <c r="AI18" s="138">
        <f t="shared" si="18"/>
        <v>0</v>
      </c>
      <c r="AJ18" s="98">
        <f t="shared" si="19"/>
        <v>0</v>
      </c>
      <c r="AK18" s="139">
        <f t="shared" si="20"/>
        <v>0</v>
      </c>
      <c r="AL18" s="138">
        <f>'④損益計算書（月計・計画1年目）'!P17</f>
        <v>0</v>
      </c>
      <c r="AM18" s="62"/>
      <c r="AN18" s="139">
        <f t="shared" si="21"/>
        <v>0</v>
      </c>
      <c r="AO18" s="138">
        <f t="shared" si="22"/>
        <v>0</v>
      </c>
      <c r="AP18" s="98">
        <f t="shared" si="23"/>
        <v>0</v>
      </c>
      <c r="AQ18" s="139">
        <f t="shared" si="24"/>
        <v>0</v>
      </c>
      <c r="AR18" s="138">
        <f>'④損益計算書（月計・計画1年目）'!Q17</f>
        <v>0</v>
      </c>
      <c r="AS18" s="62"/>
      <c r="AT18" s="139">
        <f t="shared" si="25"/>
        <v>0</v>
      </c>
      <c r="AU18" s="138">
        <f t="shared" si="26"/>
        <v>0</v>
      </c>
      <c r="AV18" s="98">
        <f t="shared" si="27"/>
        <v>0</v>
      </c>
      <c r="AW18" s="139">
        <f t="shared" si="28"/>
        <v>0</v>
      </c>
      <c r="AX18" s="138">
        <f>'④損益計算書（月計・計画1年目）'!R17</f>
        <v>0</v>
      </c>
      <c r="AY18" s="62"/>
      <c r="AZ18" s="139">
        <f t="shared" si="29"/>
        <v>0</v>
      </c>
      <c r="BA18" s="138">
        <f t="shared" si="30"/>
        <v>0</v>
      </c>
      <c r="BB18" s="98">
        <f t="shared" si="31"/>
        <v>0</v>
      </c>
      <c r="BC18" s="139">
        <f t="shared" si="32"/>
        <v>0</v>
      </c>
      <c r="BD18" s="138">
        <f>'④損益計算書（月計・計画1年目）'!S17</f>
        <v>0</v>
      </c>
      <c r="BE18" s="62"/>
      <c r="BF18" s="139">
        <f t="shared" si="33"/>
        <v>0</v>
      </c>
      <c r="BG18" s="138">
        <f t="shared" si="34"/>
        <v>0</v>
      </c>
      <c r="BH18" s="98">
        <f t="shared" si="35"/>
        <v>0</v>
      </c>
      <c r="BI18" s="139">
        <f t="shared" si="36"/>
        <v>0</v>
      </c>
      <c r="BJ18" s="138">
        <f>'④損益計算書（月計・計画1年目）'!T17</f>
        <v>0</v>
      </c>
      <c r="BK18" s="62"/>
      <c r="BL18" s="139">
        <f t="shared" si="37"/>
        <v>0</v>
      </c>
      <c r="BM18" s="138">
        <f t="shared" si="38"/>
        <v>0</v>
      </c>
      <c r="BN18" s="98">
        <f t="shared" si="39"/>
        <v>0</v>
      </c>
      <c r="BO18" s="139">
        <f t="shared" si="40"/>
        <v>0</v>
      </c>
      <c r="BP18" s="138">
        <f>'④損益計算書（月計・計画1年目）'!U17</f>
        <v>0</v>
      </c>
      <c r="BQ18" s="62"/>
      <c r="BR18" s="139">
        <f t="shared" si="41"/>
        <v>0</v>
      </c>
      <c r="BS18" s="138">
        <f t="shared" si="42"/>
        <v>0</v>
      </c>
      <c r="BT18" s="98">
        <f t="shared" si="43"/>
        <v>0</v>
      </c>
      <c r="BU18" s="139">
        <f t="shared" si="44"/>
        <v>0</v>
      </c>
    </row>
    <row r="19" spans="1:73" s="59" customFormat="1" hidden="1">
      <c r="A19" s="128">
        <f>'④損益計算書（月計・計画1年目）'!A18</f>
        <v>0</v>
      </c>
      <c r="B19" s="71"/>
      <c r="C19" s="76"/>
      <c r="D19" s="73"/>
      <c r="E19" s="133"/>
      <c r="F19" s="72"/>
      <c r="G19" s="134"/>
      <c r="H19" s="133"/>
      <c r="I19" s="72"/>
      <c r="J19" s="134"/>
      <c r="K19" s="133"/>
      <c r="L19" s="72"/>
      <c r="M19" s="134"/>
      <c r="N19" s="133"/>
      <c r="O19" s="72"/>
      <c r="P19" s="134"/>
      <c r="Q19" s="133"/>
      <c r="R19" s="72"/>
      <c r="S19" s="134"/>
      <c r="T19" s="133"/>
      <c r="U19" s="72"/>
      <c r="V19" s="134"/>
      <c r="W19" s="133"/>
      <c r="X19" s="72"/>
      <c r="Y19" s="134"/>
      <c r="Z19" s="133"/>
      <c r="AA19" s="72"/>
      <c r="AB19" s="134"/>
      <c r="AC19" s="133"/>
      <c r="AD19" s="72"/>
      <c r="AE19" s="134"/>
      <c r="AF19" s="133"/>
      <c r="AG19" s="72"/>
      <c r="AH19" s="134"/>
      <c r="AI19" s="133"/>
      <c r="AJ19" s="72"/>
      <c r="AK19" s="134"/>
      <c r="AL19" s="133"/>
      <c r="AM19" s="72"/>
      <c r="AN19" s="134"/>
      <c r="AO19" s="133"/>
      <c r="AP19" s="72"/>
      <c r="AQ19" s="134"/>
      <c r="AR19" s="133"/>
      <c r="AS19" s="72"/>
      <c r="AT19" s="134"/>
      <c r="AU19" s="133"/>
      <c r="AV19" s="72"/>
      <c r="AW19" s="134"/>
      <c r="AX19" s="133"/>
      <c r="AY19" s="72"/>
      <c r="AZ19" s="134"/>
      <c r="BA19" s="133"/>
      <c r="BB19" s="72"/>
      <c r="BC19" s="134"/>
      <c r="BD19" s="133"/>
      <c r="BE19" s="72"/>
      <c r="BF19" s="134"/>
      <c r="BG19" s="133"/>
      <c r="BH19" s="72"/>
      <c r="BI19" s="134"/>
      <c r="BJ19" s="133"/>
      <c r="BK19" s="72"/>
      <c r="BL19" s="134"/>
      <c r="BM19" s="133"/>
      <c r="BN19" s="72"/>
      <c r="BO19" s="134"/>
      <c r="BP19" s="133"/>
      <c r="BQ19" s="72"/>
      <c r="BR19" s="134"/>
      <c r="BS19" s="133"/>
      <c r="BT19" s="72"/>
      <c r="BU19" s="134"/>
    </row>
    <row r="20" spans="1:73" s="59" customFormat="1">
      <c r="A20" s="126" t="str">
        <f>'④損益計算書（月計・計画1年目）'!A19</f>
        <v>期末商品棚卸高</v>
      </c>
      <c r="B20" s="102">
        <f>'④損益計算書（月計・計画1年目）'!F19</f>
        <v>0</v>
      </c>
      <c r="C20" s="104">
        <f>'④損益計算書（月計・計画1年目）'!H19</f>
        <v>0</v>
      </c>
      <c r="D20" s="99" t="e">
        <f>'④損益計算書（月計・計画1年目）'!I19</f>
        <v>#DIV/0!</v>
      </c>
      <c r="E20" s="138">
        <f>'④損益計算書（月計・計画1年目）'!J19</f>
        <v>0</v>
      </c>
      <c r="F20" s="62"/>
      <c r="G20" s="139">
        <f t="shared" si="0"/>
        <v>0</v>
      </c>
      <c r="H20" s="138">
        <f>'④損益計算書（月計・計画1年目）'!K19</f>
        <v>0</v>
      </c>
      <c r="I20" s="62"/>
      <c r="J20" s="139">
        <f t="shared" si="1"/>
        <v>0</v>
      </c>
      <c r="K20" s="138">
        <f t="shared" si="2"/>
        <v>0</v>
      </c>
      <c r="L20" s="98">
        <f t="shared" si="3"/>
        <v>0</v>
      </c>
      <c r="M20" s="139">
        <f t="shared" si="4"/>
        <v>0</v>
      </c>
      <c r="N20" s="138">
        <f>'④損益計算書（月計・計画1年目）'!L19</f>
        <v>0</v>
      </c>
      <c r="O20" s="62"/>
      <c r="P20" s="139">
        <f t="shared" si="5"/>
        <v>0</v>
      </c>
      <c r="Q20" s="138">
        <f t="shared" si="6"/>
        <v>0</v>
      </c>
      <c r="R20" s="98">
        <f t="shared" si="7"/>
        <v>0</v>
      </c>
      <c r="S20" s="139">
        <f t="shared" si="8"/>
        <v>0</v>
      </c>
      <c r="T20" s="138">
        <f>'④損益計算書（月計・計画1年目）'!M19</f>
        <v>0</v>
      </c>
      <c r="U20" s="62"/>
      <c r="V20" s="139">
        <f t="shared" si="9"/>
        <v>0</v>
      </c>
      <c r="W20" s="138">
        <f t="shared" si="10"/>
        <v>0</v>
      </c>
      <c r="X20" s="98">
        <f t="shared" si="11"/>
        <v>0</v>
      </c>
      <c r="Y20" s="139">
        <f t="shared" si="12"/>
        <v>0</v>
      </c>
      <c r="Z20" s="138">
        <f>'④損益計算書（月計・計画1年目）'!N19</f>
        <v>0</v>
      </c>
      <c r="AA20" s="62"/>
      <c r="AB20" s="139">
        <f t="shared" si="13"/>
        <v>0</v>
      </c>
      <c r="AC20" s="138">
        <f t="shared" si="14"/>
        <v>0</v>
      </c>
      <c r="AD20" s="98">
        <f t="shared" si="15"/>
        <v>0</v>
      </c>
      <c r="AE20" s="139">
        <f t="shared" si="16"/>
        <v>0</v>
      </c>
      <c r="AF20" s="138">
        <f>'④損益計算書（月計・計画1年目）'!O19</f>
        <v>0</v>
      </c>
      <c r="AG20" s="62"/>
      <c r="AH20" s="139">
        <f t="shared" si="17"/>
        <v>0</v>
      </c>
      <c r="AI20" s="138">
        <f t="shared" si="18"/>
        <v>0</v>
      </c>
      <c r="AJ20" s="98">
        <f t="shared" si="19"/>
        <v>0</v>
      </c>
      <c r="AK20" s="139">
        <f t="shared" si="20"/>
        <v>0</v>
      </c>
      <c r="AL20" s="138">
        <f>'④損益計算書（月計・計画1年目）'!P19</f>
        <v>0</v>
      </c>
      <c r="AM20" s="62"/>
      <c r="AN20" s="139">
        <f t="shared" si="21"/>
        <v>0</v>
      </c>
      <c r="AO20" s="138">
        <f t="shared" si="22"/>
        <v>0</v>
      </c>
      <c r="AP20" s="98">
        <f t="shared" si="23"/>
        <v>0</v>
      </c>
      <c r="AQ20" s="139">
        <f t="shared" si="24"/>
        <v>0</v>
      </c>
      <c r="AR20" s="138">
        <f>'④損益計算書（月計・計画1年目）'!Q19</f>
        <v>0</v>
      </c>
      <c r="AS20" s="62"/>
      <c r="AT20" s="139">
        <f t="shared" si="25"/>
        <v>0</v>
      </c>
      <c r="AU20" s="138">
        <f t="shared" si="26"/>
        <v>0</v>
      </c>
      <c r="AV20" s="98">
        <f t="shared" si="27"/>
        <v>0</v>
      </c>
      <c r="AW20" s="139">
        <f t="shared" si="28"/>
        <v>0</v>
      </c>
      <c r="AX20" s="138">
        <f>'④損益計算書（月計・計画1年目）'!R19</f>
        <v>0</v>
      </c>
      <c r="AY20" s="62"/>
      <c r="AZ20" s="139">
        <f t="shared" si="29"/>
        <v>0</v>
      </c>
      <c r="BA20" s="138">
        <f t="shared" si="30"/>
        <v>0</v>
      </c>
      <c r="BB20" s="98">
        <f t="shared" si="31"/>
        <v>0</v>
      </c>
      <c r="BC20" s="139">
        <f t="shared" si="32"/>
        <v>0</v>
      </c>
      <c r="BD20" s="138">
        <f>'④損益計算書（月計・計画1年目）'!S19</f>
        <v>0</v>
      </c>
      <c r="BE20" s="62"/>
      <c r="BF20" s="139">
        <f t="shared" si="33"/>
        <v>0</v>
      </c>
      <c r="BG20" s="138">
        <f t="shared" si="34"/>
        <v>0</v>
      </c>
      <c r="BH20" s="98">
        <f t="shared" si="35"/>
        <v>0</v>
      </c>
      <c r="BI20" s="139">
        <f t="shared" si="36"/>
        <v>0</v>
      </c>
      <c r="BJ20" s="138">
        <f>'④損益計算書（月計・計画1年目）'!T19</f>
        <v>0</v>
      </c>
      <c r="BK20" s="62"/>
      <c r="BL20" s="139">
        <f t="shared" si="37"/>
        <v>0</v>
      </c>
      <c r="BM20" s="138">
        <f t="shared" si="38"/>
        <v>0</v>
      </c>
      <c r="BN20" s="98">
        <f t="shared" si="39"/>
        <v>0</v>
      </c>
      <c r="BO20" s="139">
        <f t="shared" si="40"/>
        <v>0</v>
      </c>
      <c r="BP20" s="138">
        <f>'④損益計算書（月計・計画1年目）'!U19</f>
        <v>0</v>
      </c>
      <c r="BQ20" s="62"/>
      <c r="BR20" s="139">
        <f t="shared" si="41"/>
        <v>0</v>
      </c>
      <c r="BS20" s="138">
        <f t="shared" si="42"/>
        <v>0</v>
      </c>
      <c r="BT20" s="98">
        <f t="shared" si="43"/>
        <v>0</v>
      </c>
      <c r="BU20" s="139">
        <f t="shared" si="44"/>
        <v>0</v>
      </c>
    </row>
    <row r="21" spans="1:73" s="59" customFormat="1" hidden="1">
      <c r="A21" s="126">
        <f>'④損益計算書（月計・計画1年目）'!A20</f>
        <v>0</v>
      </c>
      <c r="B21" s="61"/>
      <c r="C21" s="66"/>
      <c r="D21" s="63"/>
      <c r="E21" s="131"/>
      <c r="F21" s="62"/>
      <c r="G21" s="132"/>
      <c r="H21" s="131"/>
      <c r="I21" s="62"/>
      <c r="J21" s="132"/>
      <c r="K21" s="131"/>
      <c r="L21" s="62"/>
      <c r="M21" s="132"/>
      <c r="N21" s="131"/>
      <c r="O21" s="62"/>
      <c r="P21" s="132"/>
      <c r="Q21" s="131"/>
      <c r="R21" s="62"/>
      <c r="S21" s="132"/>
      <c r="T21" s="131"/>
      <c r="U21" s="62"/>
      <c r="V21" s="132"/>
      <c r="W21" s="131"/>
      <c r="X21" s="62"/>
      <c r="Y21" s="132"/>
      <c r="Z21" s="131"/>
      <c r="AA21" s="62"/>
      <c r="AB21" s="132"/>
      <c r="AC21" s="131"/>
      <c r="AD21" s="62"/>
      <c r="AE21" s="132"/>
      <c r="AF21" s="131"/>
      <c r="AG21" s="62"/>
      <c r="AH21" s="132"/>
      <c r="AI21" s="131"/>
      <c r="AJ21" s="62"/>
      <c r="AK21" s="132"/>
      <c r="AL21" s="131"/>
      <c r="AM21" s="62"/>
      <c r="AN21" s="132"/>
      <c r="AO21" s="131"/>
      <c r="AP21" s="62"/>
      <c r="AQ21" s="132"/>
      <c r="AR21" s="131"/>
      <c r="AS21" s="62"/>
      <c r="AT21" s="132"/>
      <c r="AU21" s="131"/>
      <c r="AV21" s="62"/>
      <c r="AW21" s="132"/>
      <c r="AX21" s="131"/>
      <c r="AY21" s="62"/>
      <c r="AZ21" s="132"/>
      <c r="BA21" s="131"/>
      <c r="BB21" s="62"/>
      <c r="BC21" s="132"/>
      <c r="BD21" s="131"/>
      <c r="BE21" s="62"/>
      <c r="BF21" s="132"/>
      <c r="BG21" s="131"/>
      <c r="BH21" s="62"/>
      <c r="BI21" s="132"/>
      <c r="BJ21" s="131"/>
      <c r="BK21" s="62"/>
      <c r="BL21" s="132"/>
      <c r="BM21" s="131"/>
      <c r="BN21" s="62"/>
      <c r="BO21" s="132"/>
      <c r="BP21" s="131"/>
      <c r="BQ21" s="62"/>
      <c r="BR21" s="132"/>
      <c r="BS21" s="131"/>
      <c r="BT21" s="62"/>
      <c r="BU21" s="132"/>
    </row>
    <row r="22" spans="1:73" s="59" customFormat="1">
      <c r="A22" s="128" t="str">
        <f>'④損益計算書（月計・計画1年目）'!A21</f>
        <v>＜売上原価＞</v>
      </c>
      <c r="B22" s="111">
        <f>'④損益計算書（月計・計画1年目）'!F21</f>
        <v>0</v>
      </c>
      <c r="C22" s="113">
        <f>'④損益計算書（月計・計画1年目）'!H21</f>
        <v>0</v>
      </c>
      <c r="D22" s="110" t="e">
        <f>'④損益計算書（月計・計画1年目）'!I21</f>
        <v>#DIV/0!</v>
      </c>
      <c r="E22" s="142">
        <f>'④損益計算書（月計・計画1年目）'!J21</f>
        <v>0</v>
      </c>
      <c r="F22" s="109">
        <f>F15+F16+F17+F19-F20-F21</f>
        <v>0</v>
      </c>
      <c r="G22" s="143">
        <f t="shared" si="0"/>
        <v>0</v>
      </c>
      <c r="H22" s="142">
        <f>'④損益計算書（月計・計画1年目）'!K21</f>
        <v>0</v>
      </c>
      <c r="I22" s="109">
        <f>I15+I16+I17+I19-I20-I21</f>
        <v>0</v>
      </c>
      <c r="J22" s="143">
        <f t="shared" si="1"/>
        <v>0</v>
      </c>
      <c r="K22" s="142">
        <f t="shared" si="2"/>
        <v>0</v>
      </c>
      <c r="L22" s="109">
        <f t="shared" si="3"/>
        <v>0</v>
      </c>
      <c r="M22" s="143">
        <f t="shared" si="4"/>
        <v>0</v>
      </c>
      <c r="N22" s="142">
        <f>'④損益計算書（月計・計画1年目）'!L21</f>
        <v>0</v>
      </c>
      <c r="O22" s="109">
        <f>O15+O16+O17+O19-O20-O21</f>
        <v>0</v>
      </c>
      <c r="P22" s="143">
        <f t="shared" si="5"/>
        <v>0</v>
      </c>
      <c r="Q22" s="142">
        <f t="shared" si="6"/>
        <v>0</v>
      </c>
      <c r="R22" s="109">
        <f t="shared" si="7"/>
        <v>0</v>
      </c>
      <c r="S22" s="143">
        <f t="shared" si="8"/>
        <v>0</v>
      </c>
      <c r="T22" s="142">
        <f>'④損益計算書（月計・計画1年目）'!M21</f>
        <v>0</v>
      </c>
      <c r="U22" s="109">
        <f>U15+U16+U17+U19-U20-U21</f>
        <v>0</v>
      </c>
      <c r="V22" s="143">
        <f t="shared" si="9"/>
        <v>0</v>
      </c>
      <c r="W22" s="142">
        <f t="shared" si="10"/>
        <v>0</v>
      </c>
      <c r="X22" s="109">
        <f t="shared" si="11"/>
        <v>0</v>
      </c>
      <c r="Y22" s="143">
        <f t="shared" si="12"/>
        <v>0</v>
      </c>
      <c r="Z22" s="142">
        <f>'④損益計算書（月計・計画1年目）'!N21</f>
        <v>0</v>
      </c>
      <c r="AA22" s="109">
        <f>AA15+AA16+AA17+AA19-AA20-AA21</f>
        <v>0</v>
      </c>
      <c r="AB22" s="143">
        <f t="shared" si="13"/>
        <v>0</v>
      </c>
      <c r="AC22" s="142">
        <f t="shared" si="14"/>
        <v>0</v>
      </c>
      <c r="AD22" s="109">
        <f t="shared" si="15"/>
        <v>0</v>
      </c>
      <c r="AE22" s="143">
        <f t="shared" si="16"/>
        <v>0</v>
      </c>
      <c r="AF22" s="142">
        <f>'④損益計算書（月計・計画1年目）'!O21</f>
        <v>0</v>
      </c>
      <c r="AG22" s="109">
        <f>AG15+AG16+AG17+AG19-AG20-AG21</f>
        <v>0</v>
      </c>
      <c r="AH22" s="143">
        <f t="shared" si="17"/>
        <v>0</v>
      </c>
      <c r="AI22" s="142">
        <f t="shared" si="18"/>
        <v>0</v>
      </c>
      <c r="AJ22" s="109">
        <f t="shared" si="19"/>
        <v>0</v>
      </c>
      <c r="AK22" s="143">
        <f t="shared" si="20"/>
        <v>0</v>
      </c>
      <c r="AL22" s="142">
        <f>'④損益計算書（月計・計画1年目）'!P21</f>
        <v>0</v>
      </c>
      <c r="AM22" s="109">
        <f>AM15+AM16+AM17+AM19-AM20-AM21</f>
        <v>0</v>
      </c>
      <c r="AN22" s="143">
        <f t="shared" si="21"/>
        <v>0</v>
      </c>
      <c r="AO22" s="142">
        <f t="shared" si="22"/>
        <v>0</v>
      </c>
      <c r="AP22" s="109">
        <f t="shared" si="23"/>
        <v>0</v>
      </c>
      <c r="AQ22" s="143">
        <f t="shared" si="24"/>
        <v>0</v>
      </c>
      <c r="AR22" s="142">
        <f>'④損益計算書（月計・計画1年目）'!Q21</f>
        <v>0</v>
      </c>
      <c r="AS22" s="109">
        <f>AS15+AS16+AS17+AS19-AS20-AS21</f>
        <v>0</v>
      </c>
      <c r="AT22" s="143">
        <f t="shared" si="25"/>
        <v>0</v>
      </c>
      <c r="AU22" s="142">
        <f t="shared" si="26"/>
        <v>0</v>
      </c>
      <c r="AV22" s="109">
        <f t="shared" si="27"/>
        <v>0</v>
      </c>
      <c r="AW22" s="143">
        <f t="shared" si="28"/>
        <v>0</v>
      </c>
      <c r="AX22" s="142">
        <f>'④損益計算書（月計・計画1年目）'!R21</f>
        <v>0</v>
      </c>
      <c r="AY22" s="109">
        <f>AY15+AY16+AY17+AY19-AY20-AY21</f>
        <v>0</v>
      </c>
      <c r="AZ22" s="143">
        <f t="shared" si="29"/>
        <v>0</v>
      </c>
      <c r="BA22" s="142">
        <f t="shared" si="30"/>
        <v>0</v>
      </c>
      <c r="BB22" s="109">
        <f t="shared" si="31"/>
        <v>0</v>
      </c>
      <c r="BC22" s="143">
        <f t="shared" si="32"/>
        <v>0</v>
      </c>
      <c r="BD22" s="142">
        <f>'④損益計算書（月計・計画1年目）'!S21</f>
        <v>0</v>
      </c>
      <c r="BE22" s="109">
        <f>BE15+BE16+BE17+BE19-BE20-BE21</f>
        <v>0</v>
      </c>
      <c r="BF22" s="143">
        <f t="shared" si="33"/>
        <v>0</v>
      </c>
      <c r="BG22" s="142">
        <f t="shared" si="34"/>
        <v>0</v>
      </c>
      <c r="BH22" s="109">
        <f t="shared" si="35"/>
        <v>0</v>
      </c>
      <c r="BI22" s="143">
        <f t="shared" si="36"/>
        <v>0</v>
      </c>
      <c r="BJ22" s="142">
        <f>'④損益計算書（月計・計画1年目）'!T21</f>
        <v>0</v>
      </c>
      <c r="BK22" s="109">
        <f>BK15+BK16+BK17+BK19-BK20-BK21</f>
        <v>0</v>
      </c>
      <c r="BL22" s="143">
        <f t="shared" si="37"/>
        <v>0</v>
      </c>
      <c r="BM22" s="142">
        <f t="shared" si="38"/>
        <v>0</v>
      </c>
      <c r="BN22" s="109">
        <f t="shared" si="39"/>
        <v>0</v>
      </c>
      <c r="BO22" s="143">
        <f t="shared" si="40"/>
        <v>0</v>
      </c>
      <c r="BP22" s="142">
        <f>'④損益計算書（月計・計画1年目）'!U21</f>
        <v>0</v>
      </c>
      <c r="BQ22" s="109">
        <f>BQ15+BQ16+BQ17+BQ19-BQ20-BQ21</f>
        <v>0</v>
      </c>
      <c r="BR22" s="143">
        <f t="shared" si="41"/>
        <v>0</v>
      </c>
      <c r="BS22" s="142">
        <f t="shared" si="42"/>
        <v>0</v>
      </c>
      <c r="BT22" s="109">
        <f t="shared" si="43"/>
        <v>0</v>
      </c>
      <c r="BU22" s="143">
        <f t="shared" si="44"/>
        <v>0</v>
      </c>
    </row>
    <row r="23" spans="1:73" s="59" customFormat="1">
      <c r="A23" s="127" t="str">
        <f>'④損益計算書（月計・計画1年目）'!A22</f>
        <v>＜売上総利益＞</v>
      </c>
      <c r="B23" s="105">
        <f>'④損益計算書（月計・計画1年目）'!F22</f>
        <v>0</v>
      </c>
      <c r="C23" s="107">
        <f>'④損益計算書（月計・計画1年目）'!H22</f>
        <v>0</v>
      </c>
      <c r="D23" s="101" t="e">
        <f>'④損益計算書（月計・計画1年目）'!I22</f>
        <v>#DIV/0!</v>
      </c>
      <c r="E23" s="141">
        <f>'④損益計算書（月計・計画1年目）'!J22</f>
        <v>0</v>
      </c>
      <c r="F23" s="100">
        <f>F12-F22</f>
        <v>0</v>
      </c>
      <c r="G23" s="140">
        <f t="shared" si="0"/>
        <v>0</v>
      </c>
      <c r="H23" s="141">
        <f>'④損益計算書（月計・計画1年目）'!K22</f>
        <v>0</v>
      </c>
      <c r="I23" s="100">
        <f>I12-I22</f>
        <v>0</v>
      </c>
      <c r="J23" s="140">
        <f t="shared" si="1"/>
        <v>0</v>
      </c>
      <c r="K23" s="141">
        <f t="shared" si="2"/>
        <v>0</v>
      </c>
      <c r="L23" s="100">
        <f t="shared" si="3"/>
        <v>0</v>
      </c>
      <c r="M23" s="140">
        <f t="shared" si="4"/>
        <v>0</v>
      </c>
      <c r="N23" s="141">
        <f>'④損益計算書（月計・計画1年目）'!L22</f>
        <v>0</v>
      </c>
      <c r="O23" s="100">
        <f>O12-O22</f>
        <v>0</v>
      </c>
      <c r="P23" s="140">
        <f t="shared" si="5"/>
        <v>0</v>
      </c>
      <c r="Q23" s="141">
        <f t="shared" si="6"/>
        <v>0</v>
      </c>
      <c r="R23" s="100">
        <f t="shared" si="7"/>
        <v>0</v>
      </c>
      <c r="S23" s="140">
        <f t="shared" si="8"/>
        <v>0</v>
      </c>
      <c r="T23" s="141">
        <f>'④損益計算書（月計・計画1年目）'!M22</f>
        <v>0</v>
      </c>
      <c r="U23" s="100">
        <f>U12-U22</f>
        <v>0</v>
      </c>
      <c r="V23" s="140">
        <f t="shared" si="9"/>
        <v>0</v>
      </c>
      <c r="W23" s="141">
        <f t="shared" si="10"/>
        <v>0</v>
      </c>
      <c r="X23" s="100">
        <f t="shared" si="11"/>
        <v>0</v>
      </c>
      <c r="Y23" s="140">
        <f t="shared" si="12"/>
        <v>0</v>
      </c>
      <c r="Z23" s="141">
        <f>'④損益計算書（月計・計画1年目）'!N22</f>
        <v>0</v>
      </c>
      <c r="AA23" s="100">
        <f>AA12-AA22</f>
        <v>0</v>
      </c>
      <c r="AB23" s="140">
        <f t="shared" si="13"/>
        <v>0</v>
      </c>
      <c r="AC23" s="141">
        <f t="shared" si="14"/>
        <v>0</v>
      </c>
      <c r="AD23" s="100">
        <f t="shared" si="15"/>
        <v>0</v>
      </c>
      <c r="AE23" s="140">
        <f t="shared" si="16"/>
        <v>0</v>
      </c>
      <c r="AF23" s="141">
        <f>'④損益計算書（月計・計画1年目）'!O22</f>
        <v>0</v>
      </c>
      <c r="AG23" s="100">
        <f>AG12-AG22</f>
        <v>0</v>
      </c>
      <c r="AH23" s="140">
        <f t="shared" si="17"/>
        <v>0</v>
      </c>
      <c r="AI23" s="141">
        <f t="shared" si="18"/>
        <v>0</v>
      </c>
      <c r="AJ23" s="100">
        <f t="shared" si="19"/>
        <v>0</v>
      </c>
      <c r="AK23" s="140">
        <f t="shared" si="20"/>
        <v>0</v>
      </c>
      <c r="AL23" s="141">
        <f>'④損益計算書（月計・計画1年目）'!P22</f>
        <v>0</v>
      </c>
      <c r="AM23" s="100">
        <f>AM12-AM22</f>
        <v>0</v>
      </c>
      <c r="AN23" s="140">
        <f t="shared" si="21"/>
        <v>0</v>
      </c>
      <c r="AO23" s="141">
        <f t="shared" si="22"/>
        <v>0</v>
      </c>
      <c r="AP23" s="100">
        <f t="shared" si="23"/>
        <v>0</v>
      </c>
      <c r="AQ23" s="140">
        <f t="shared" si="24"/>
        <v>0</v>
      </c>
      <c r="AR23" s="141">
        <f>'④損益計算書（月計・計画1年目）'!Q22</f>
        <v>0</v>
      </c>
      <c r="AS23" s="100">
        <f>AS12-AS22</f>
        <v>0</v>
      </c>
      <c r="AT23" s="140">
        <f t="shared" si="25"/>
        <v>0</v>
      </c>
      <c r="AU23" s="141">
        <f t="shared" si="26"/>
        <v>0</v>
      </c>
      <c r="AV23" s="100">
        <f t="shared" si="27"/>
        <v>0</v>
      </c>
      <c r="AW23" s="140">
        <f t="shared" si="28"/>
        <v>0</v>
      </c>
      <c r="AX23" s="141">
        <f>'④損益計算書（月計・計画1年目）'!R22</f>
        <v>0</v>
      </c>
      <c r="AY23" s="100">
        <f>AY12-AY22</f>
        <v>0</v>
      </c>
      <c r="AZ23" s="140">
        <f t="shared" si="29"/>
        <v>0</v>
      </c>
      <c r="BA23" s="141">
        <f t="shared" si="30"/>
        <v>0</v>
      </c>
      <c r="BB23" s="100">
        <f t="shared" si="31"/>
        <v>0</v>
      </c>
      <c r="BC23" s="140">
        <f t="shared" si="32"/>
        <v>0</v>
      </c>
      <c r="BD23" s="141">
        <f>'④損益計算書（月計・計画1年目）'!S22</f>
        <v>0</v>
      </c>
      <c r="BE23" s="100">
        <f>BE12-BE22</f>
        <v>0</v>
      </c>
      <c r="BF23" s="140">
        <f t="shared" si="33"/>
        <v>0</v>
      </c>
      <c r="BG23" s="141">
        <f t="shared" si="34"/>
        <v>0</v>
      </c>
      <c r="BH23" s="100">
        <f t="shared" si="35"/>
        <v>0</v>
      </c>
      <c r="BI23" s="140">
        <f t="shared" si="36"/>
        <v>0</v>
      </c>
      <c r="BJ23" s="141">
        <f>'④損益計算書（月計・計画1年目）'!T22</f>
        <v>0</v>
      </c>
      <c r="BK23" s="100">
        <f>BK12-BK22</f>
        <v>0</v>
      </c>
      <c r="BL23" s="140">
        <f t="shared" si="37"/>
        <v>0</v>
      </c>
      <c r="BM23" s="141">
        <f t="shared" si="38"/>
        <v>0</v>
      </c>
      <c r="BN23" s="100">
        <f t="shared" si="39"/>
        <v>0</v>
      </c>
      <c r="BO23" s="140">
        <f t="shared" si="40"/>
        <v>0</v>
      </c>
      <c r="BP23" s="141">
        <f>'④損益計算書（月計・計画1年目）'!U22</f>
        <v>0</v>
      </c>
      <c r="BQ23" s="100">
        <f>BQ12-BQ22</f>
        <v>0</v>
      </c>
      <c r="BR23" s="140">
        <f t="shared" si="41"/>
        <v>0</v>
      </c>
      <c r="BS23" s="141">
        <f t="shared" si="42"/>
        <v>0</v>
      </c>
      <c r="BT23" s="100">
        <f t="shared" si="43"/>
        <v>0</v>
      </c>
      <c r="BU23" s="140">
        <f t="shared" si="44"/>
        <v>0</v>
      </c>
    </row>
    <row r="24" spans="1:73" s="59" customFormat="1">
      <c r="A24" s="128" t="str">
        <f>'④損益計算書（月計・計画1年目）'!A23</f>
        <v>＜販売費・一般管理費＞</v>
      </c>
      <c r="B24" s="111">
        <f>'④損益計算書（月計・計画1年目）'!F23</f>
        <v>0</v>
      </c>
      <c r="C24" s="113">
        <f>'④損益計算書（月計・計画1年目）'!H23</f>
        <v>0</v>
      </c>
      <c r="D24" s="110" t="e">
        <f>'④損益計算書（月計・計画1年目）'!I23</f>
        <v>#DIV/0!</v>
      </c>
      <c r="E24" s="142">
        <f>'④損益計算書（月計・計画1年目）'!J23</f>
        <v>0</v>
      </c>
      <c r="F24" s="109">
        <f>F111</f>
        <v>0</v>
      </c>
      <c r="G24" s="143">
        <f t="shared" si="0"/>
        <v>0</v>
      </c>
      <c r="H24" s="142">
        <f>'④損益計算書（月計・計画1年目）'!K23</f>
        <v>0</v>
      </c>
      <c r="I24" s="109">
        <f>I111</f>
        <v>0</v>
      </c>
      <c r="J24" s="143">
        <f t="shared" si="1"/>
        <v>0</v>
      </c>
      <c r="K24" s="142">
        <f t="shared" si="2"/>
        <v>0</v>
      </c>
      <c r="L24" s="109">
        <f t="shared" si="3"/>
        <v>0</v>
      </c>
      <c r="M24" s="143">
        <f t="shared" si="4"/>
        <v>0</v>
      </c>
      <c r="N24" s="142">
        <f>'④損益計算書（月計・計画1年目）'!L23</f>
        <v>0</v>
      </c>
      <c r="O24" s="109">
        <f>O111</f>
        <v>0</v>
      </c>
      <c r="P24" s="143">
        <f t="shared" si="5"/>
        <v>0</v>
      </c>
      <c r="Q24" s="142">
        <f t="shared" si="6"/>
        <v>0</v>
      </c>
      <c r="R24" s="109">
        <f t="shared" si="7"/>
        <v>0</v>
      </c>
      <c r="S24" s="143">
        <f t="shared" si="8"/>
        <v>0</v>
      </c>
      <c r="T24" s="142">
        <f>'④損益計算書（月計・計画1年目）'!M23</f>
        <v>0</v>
      </c>
      <c r="U24" s="109">
        <f>U111</f>
        <v>0</v>
      </c>
      <c r="V24" s="143">
        <f t="shared" si="9"/>
        <v>0</v>
      </c>
      <c r="W24" s="142">
        <f t="shared" si="10"/>
        <v>0</v>
      </c>
      <c r="X24" s="109">
        <f t="shared" si="11"/>
        <v>0</v>
      </c>
      <c r="Y24" s="143">
        <f t="shared" si="12"/>
        <v>0</v>
      </c>
      <c r="Z24" s="142">
        <f>'④損益計算書（月計・計画1年目）'!N23</f>
        <v>0</v>
      </c>
      <c r="AA24" s="109">
        <f>AA111</f>
        <v>0</v>
      </c>
      <c r="AB24" s="143">
        <f t="shared" si="13"/>
        <v>0</v>
      </c>
      <c r="AC24" s="142">
        <f t="shared" si="14"/>
        <v>0</v>
      </c>
      <c r="AD24" s="109">
        <f t="shared" si="15"/>
        <v>0</v>
      </c>
      <c r="AE24" s="143">
        <f t="shared" si="16"/>
        <v>0</v>
      </c>
      <c r="AF24" s="142">
        <f>'④損益計算書（月計・計画1年目）'!O23</f>
        <v>0</v>
      </c>
      <c r="AG24" s="109">
        <f>AG111</f>
        <v>0</v>
      </c>
      <c r="AH24" s="143">
        <f t="shared" si="17"/>
        <v>0</v>
      </c>
      <c r="AI24" s="142">
        <f t="shared" si="18"/>
        <v>0</v>
      </c>
      <c r="AJ24" s="109">
        <f t="shared" si="19"/>
        <v>0</v>
      </c>
      <c r="AK24" s="143">
        <f t="shared" si="20"/>
        <v>0</v>
      </c>
      <c r="AL24" s="142">
        <f>'④損益計算書（月計・計画1年目）'!P23</f>
        <v>0</v>
      </c>
      <c r="AM24" s="109">
        <f>AM111</f>
        <v>0</v>
      </c>
      <c r="AN24" s="143">
        <f t="shared" si="21"/>
        <v>0</v>
      </c>
      <c r="AO24" s="142">
        <f t="shared" si="22"/>
        <v>0</v>
      </c>
      <c r="AP24" s="109">
        <f t="shared" si="23"/>
        <v>0</v>
      </c>
      <c r="AQ24" s="143">
        <f t="shared" si="24"/>
        <v>0</v>
      </c>
      <c r="AR24" s="142">
        <f>'④損益計算書（月計・計画1年目）'!Q23</f>
        <v>0</v>
      </c>
      <c r="AS24" s="109">
        <f>AS111</f>
        <v>0</v>
      </c>
      <c r="AT24" s="143">
        <f t="shared" si="25"/>
        <v>0</v>
      </c>
      <c r="AU24" s="142">
        <f t="shared" si="26"/>
        <v>0</v>
      </c>
      <c r="AV24" s="109">
        <f t="shared" si="27"/>
        <v>0</v>
      </c>
      <c r="AW24" s="143">
        <f t="shared" si="28"/>
        <v>0</v>
      </c>
      <c r="AX24" s="142">
        <f>'④損益計算書（月計・計画1年目）'!R23</f>
        <v>0</v>
      </c>
      <c r="AY24" s="109">
        <f>AY111</f>
        <v>0</v>
      </c>
      <c r="AZ24" s="143">
        <f t="shared" si="29"/>
        <v>0</v>
      </c>
      <c r="BA24" s="142">
        <f t="shared" si="30"/>
        <v>0</v>
      </c>
      <c r="BB24" s="109">
        <f t="shared" si="31"/>
        <v>0</v>
      </c>
      <c r="BC24" s="143">
        <f t="shared" si="32"/>
        <v>0</v>
      </c>
      <c r="BD24" s="142">
        <f>'④損益計算書（月計・計画1年目）'!S23</f>
        <v>0</v>
      </c>
      <c r="BE24" s="109">
        <f>BE111</f>
        <v>0</v>
      </c>
      <c r="BF24" s="143">
        <f t="shared" si="33"/>
        <v>0</v>
      </c>
      <c r="BG24" s="142">
        <f t="shared" si="34"/>
        <v>0</v>
      </c>
      <c r="BH24" s="109">
        <f t="shared" si="35"/>
        <v>0</v>
      </c>
      <c r="BI24" s="143">
        <f t="shared" si="36"/>
        <v>0</v>
      </c>
      <c r="BJ24" s="142">
        <f>'④損益計算書（月計・計画1年目）'!T23</f>
        <v>0</v>
      </c>
      <c r="BK24" s="109">
        <f>BK111</f>
        <v>0</v>
      </c>
      <c r="BL24" s="143">
        <f t="shared" si="37"/>
        <v>0</v>
      </c>
      <c r="BM24" s="142">
        <f t="shared" si="38"/>
        <v>0</v>
      </c>
      <c r="BN24" s="109">
        <f t="shared" si="39"/>
        <v>0</v>
      </c>
      <c r="BO24" s="143">
        <f t="shared" si="40"/>
        <v>0</v>
      </c>
      <c r="BP24" s="142">
        <f>'④損益計算書（月計・計画1年目）'!U23</f>
        <v>0</v>
      </c>
      <c r="BQ24" s="109">
        <f>BQ111</f>
        <v>0</v>
      </c>
      <c r="BR24" s="143">
        <f t="shared" si="41"/>
        <v>0</v>
      </c>
      <c r="BS24" s="142">
        <f t="shared" si="42"/>
        <v>0</v>
      </c>
      <c r="BT24" s="109">
        <f t="shared" si="43"/>
        <v>0</v>
      </c>
      <c r="BU24" s="143">
        <f t="shared" si="44"/>
        <v>0</v>
      </c>
    </row>
    <row r="25" spans="1:73" s="59" customFormat="1">
      <c r="A25" s="127" t="str">
        <f>'④損益計算書（月計・計画1年目）'!A24</f>
        <v>＜営業利益＞</v>
      </c>
      <c r="B25" s="105">
        <f>'④損益計算書（月計・計画1年目）'!F24</f>
        <v>0</v>
      </c>
      <c r="C25" s="107">
        <f>'④損益計算書（月計・計画1年目）'!H24</f>
        <v>0</v>
      </c>
      <c r="D25" s="101" t="e">
        <f>'④損益計算書（月計・計画1年目）'!I24</f>
        <v>#DIV/0!</v>
      </c>
      <c r="E25" s="141">
        <f>'④損益計算書（月計・計画1年目）'!J24</f>
        <v>0</v>
      </c>
      <c r="F25" s="100">
        <f>F23-F24</f>
        <v>0</v>
      </c>
      <c r="G25" s="140">
        <f t="shared" si="0"/>
        <v>0</v>
      </c>
      <c r="H25" s="141">
        <f>'④損益計算書（月計・計画1年目）'!K24</f>
        <v>0</v>
      </c>
      <c r="I25" s="100">
        <f>I23-I24</f>
        <v>0</v>
      </c>
      <c r="J25" s="140">
        <f t="shared" si="1"/>
        <v>0</v>
      </c>
      <c r="K25" s="141">
        <f t="shared" si="2"/>
        <v>0</v>
      </c>
      <c r="L25" s="100">
        <f t="shared" si="3"/>
        <v>0</v>
      </c>
      <c r="M25" s="140">
        <f t="shared" si="4"/>
        <v>0</v>
      </c>
      <c r="N25" s="141">
        <f>'④損益計算書（月計・計画1年目）'!L24</f>
        <v>0</v>
      </c>
      <c r="O25" s="100">
        <f>O23-O24</f>
        <v>0</v>
      </c>
      <c r="P25" s="140">
        <f t="shared" si="5"/>
        <v>0</v>
      </c>
      <c r="Q25" s="141">
        <f t="shared" si="6"/>
        <v>0</v>
      </c>
      <c r="R25" s="100">
        <f t="shared" si="7"/>
        <v>0</v>
      </c>
      <c r="S25" s="140">
        <f t="shared" si="8"/>
        <v>0</v>
      </c>
      <c r="T25" s="141">
        <f>'④損益計算書（月計・計画1年目）'!M24</f>
        <v>0</v>
      </c>
      <c r="U25" s="100">
        <f>U23-U24</f>
        <v>0</v>
      </c>
      <c r="V25" s="140">
        <f t="shared" si="9"/>
        <v>0</v>
      </c>
      <c r="W25" s="141">
        <f t="shared" si="10"/>
        <v>0</v>
      </c>
      <c r="X25" s="100">
        <f t="shared" si="11"/>
        <v>0</v>
      </c>
      <c r="Y25" s="140">
        <f t="shared" si="12"/>
        <v>0</v>
      </c>
      <c r="Z25" s="141">
        <f>'④損益計算書（月計・計画1年目）'!N24</f>
        <v>0</v>
      </c>
      <c r="AA25" s="100">
        <f>AA23-AA24</f>
        <v>0</v>
      </c>
      <c r="AB25" s="140">
        <f t="shared" si="13"/>
        <v>0</v>
      </c>
      <c r="AC25" s="141">
        <f t="shared" si="14"/>
        <v>0</v>
      </c>
      <c r="AD25" s="100">
        <f t="shared" si="15"/>
        <v>0</v>
      </c>
      <c r="AE25" s="140">
        <f t="shared" si="16"/>
        <v>0</v>
      </c>
      <c r="AF25" s="141">
        <f>'④損益計算書（月計・計画1年目）'!O24</f>
        <v>0</v>
      </c>
      <c r="AG25" s="100">
        <f>AG23-AG24</f>
        <v>0</v>
      </c>
      <c r="AH25" s="140">
        <f t="shared" si="17"/>
        <v>0</v>
      </c>
      <c r="AI25" s="141">
        <f t="shared" si="18"/>
        <v>0</v>
      </c>
      <c r="AJ25" s="100">
        <f t="shared" si="19"/>
        <v>0</v>
      </c>
      <c r="AK25" s="140">
        <f t="shared" si="20"/>
        <v>0</v>
      </c>
      <c r="AL25" s="141">
        <f>'④損益計算書（月計・計画1年目）'!P24</f>
        <v>0</v>
      </c>
      <c r="AM25" s="100">
        <f>AM23-AM24</f>
        <v>0</v>
      </c>
      <c r="AN25" s="140">
        <f t="shared" si="21"/>
        <v>0</v>
      </c>
      <c r="AO25" s="141">
        <f t="shared" si="22"/>
        <v>0</v>
      </c>
      <c r="AP25" s="100">
        <f t="shared" si="23"/>
        <v>0</v>
      </c>
      <c r="AQ25" s="140">
        <f t="shared" si="24"/>
        <v>0</v>
      </c>
      <c r="AR25" s="141">
        <f>'④損益計算書（月計・計画1年目）'!Q24</f>
        <v>0</v>
      </c>
      <c r="AS25" s="100">
        <f>AS23-AS24</f>
        <v>0</v>
      </c>
      <c r="AT25" s="140">
        <f t="shared" si="25"/>
        <v>0</v>
      </c>
      <c r="AU25" s="141">
        <f t="shared" si="26"/>
        <v>0</v>
      </c>
      <c r="AV25" s="100">
        <f t="shared" si="27"/>
        <v>0</v>
      </c>
      <c r="AW25" s="140">
        <f t="shared" si="28"/>
        <v>0</v>
      </c>
      <c r="AX25" s="141">
        <f>'④損益計算書（月計・計画1年目）'!R24</f>
        <v>0</v>
      </c>
      <c r="AY25" s="100">
        <f>AY23-AY24</f>
        <v>0</v>
      </c>
      <c r="AZ25" s="140">
        <f t="shared" si="29"/>
        <v>0</v>
      </c>
      <c r="BA25" s="141">
        <f t="shared" si="30"/>
        <v>0</v>
      </c>
      <c r="BB25" s="100">
        <f t="shared" si="31"/>
        <v>0</v>
      </c>
      <c r="BC25" s="140">
        <f t="shared" si="32"/>
        <v>0</v>
      </c>
      <c r="BD25" s="141">
        <f>'④損益計算書（月計・計画1年目）'!S24</f>
        <v>0</v>
      </c>
      <c r="BE25" s="100">
        <f>BE23-BE24</f>
        <v>0</v>
      </c>
      <c r="BF25" s="140">
        <f t="shared" si="33"/>
        <v>0</v>
      </c>
      <c r="BG25" s="141">
        <f t="shared" si="34"/>
        <v>0</v>
      </c>
      <c r="BH25" s="100">
        <f t="shared" si="35"/>
        <v>0</v>
      </c>
      <c r="BI25" s="140">
        <f t="shared" si="36"/>
        <v>0</v>
      </c>
      <c r="BJ25" s="141">
        <f>'④損益計算書（月計・計画1年目）'!T24</f>
        <v>0</v>
      </c>
      <c r="BK25" s="100">
        <f>BK23-BK24</f>
        <v>0</v>
      </c>
      <c r="BL25" s="140">
        <f t="shared" si="37"/>
        <v>0</v>
      </c>
      <c r="BM25" s="141">
        <f t="shared" si="38"/>
        <v>0</v>
      </c>
      <c r="BN25" s="100">
        <f t="shared" si="39"/>
        <v>0</v>
      </c>
      <c r="BO25" s="140">
        <f t="shared" si="40"/>
        <v>0</v>
      </c>
      <c r="BP25" s="141">
        <f>'④損益計算書（月計・計画1年目）'!U24</f>
        <v>0</v>
      </c>
      <c r="BQ25" s="100">
        <f>BQ23-BQ24</f>
        <v>0</v>
      </c>
      <c r="BR25" s="140">
        <f t="shared" si="41"/>
        <v>0</v>
      </c>
      <c r="BS25" s="141">
        <f t="shared" si="42"/>
        <v>0</v>
      </c>
      <c r="BT25" s="100">
        <f t="shared" si="43"/>
        <v>0</v>
      </c>
      <c r="BU25" s="140">
        <f t="shared" si="44"/>
        <v>0</v>
      </c>
    </row>
    <row r="26" spans="1:73" s="59" customFormat="1">
      <c r="A26" s="126" t="str">
        <f>'④損益計算書（月計・計画1年目）'!A25</f>
        <v>受取利息</v>
      </c>
      <c r="B26" s="102">
        <f>'④損益計算書（月計・計画1年目）'!F25</f>
        <v>0</v>
      </c>
      <c r="C26" s="104">
        <f>'④損益計算書（月計・計画1年目）'!H25</f>
        <v>0</v>
      </c>
      <c r="D26" s="99" t="e">
        <f>'④損益計算書（月計・計画1年目）'!I25</f>
        <v>#DIV/0!</v>
      </c>
      <c r="E26" s="138">
        <f>'④損益計算書（月計・計画1年目）'!J25</f>
        <v>0</v>
      </c>
      <c r="F26" s="62"/>
      <c r="G26" s="139">
        <f t="shared" si="0"/>
        <v>0</v>
      </c>
      <c r="H26" s="138">
        <f>'④損益計算書（月計・計画1年目）'!K25</f>
        <v>0</v>
      </c>
      <c r="I26" s="62"/>
      <c r="J26" s="139">
        <f t="shared" si="1"/>
        <v>0</v>
      </c>
      <c r="K26" s="138">
        <f t="shared" si="2"/>
        <v>0</v>
      </c>
      <c r="L26" s="98">
        <f t="shared" si="3"/>
        <v>0</v>
      </c>
      <c r="M26" s="139">
        <f t="shared" si="4"/>
        <v>0</v>
      </c>
      <c r="N26" s="138">
        <f>'④損益計算書（月計・計画1年目）'!L25</f>
        <v>0</v>
      </c>
      <c r="O26" s="62"/>
      <c r="P26" s="139">
        <f t="shared" si="5"/>
        <v>0</v>
      </c>
      <c r="Q26" s="138">
        <f t="shared" si="6"/>
        <v>0</v>
      </c>
      <c r="R26" s="98">
        <f t="shared" si="7"/>
        <v>0</v>
      </c>
      <c r="S26" s="139">
        <f t="shared" si="8"/>
        <v>0</v>
      </c>
      <c r="T26" s="138">
        <f>'④損益計算書（月計・計画1年目）'!M25</f>
        <v>0</v>
      </c>
      <c r="U26" s="62"/>
      <c r="V26" s="139">
        <f t="shared" si="9"/>
        <v>0</v>
      </c>
      <c r="W26" s="138">
        <f t="shared" si="10"/>
        <v>0</v>
      </c>
      <c r="X26" s="98">
        <f t="shared" si="11"/>
        <v>0</v>
      </c>
      <c r="Y26" s="139">
        <f t="shared" si="12"/>
        <v>0</v>
      </c>
      <c r="Z26" s="138">
        <f>'④損益計算書（月計・計画1年目）'!N25</f>
        <v>0</v>
      </c>
      <c r="AA26" s="62"/>
      <c r="AB26" s="139">
        <f t="shared" si="13"/>
        <v>0</v>
      </c>
      <c r="AC26" s="138">
        <f t="shared" si="14"/>
        <v>0</v>
      </c>
      <c r="AD26" s="98">
        <f t="shared" si="15"/>
        <v>0</v>
      </c>
      <c r="AE26" s="139">
        <f t="shared" si="16"/>
        <v>0</v>
      </c>
      <c r="AF26" s="138">
        <f>'④損益計算書（月計・計画1年目）'!O25</f>
        <v>0</v>
      </c>
      <c r="AG26" s="62"/>
      <c r="AH26" s="139">
        <f t="shared" si="17"/>
        <v>0</v>
      </c>
      <c r="AI26" s="138">
        <f t="shared" si="18"/>
        <v>0</v>
      </c>
      <c r="AJ26" s="98">
        <f t="shared" si="19"/>
        <v>0</v>
      </c>
      <c r="AK26" s="139">
        <f t="shared" si="20"/>
        <v>0</v>
      </c>
      <c r="AL26" s="138">
        <f>'④損益計算書（月計・計画1年目）'!P25</f>
        <v>0</v>
      </c>
      <c r="AM26" s="62"/>
      <c r="AN26" s="139">
        <f t="shared" si="21"/>
        <v>0</v>
      </c>
      <c r="AO26" s="138">
        <f t="shared" si="22"/>
        <v>0</v>
      </c>
      <c r="AP26" s="98">
        <f t="shared" si="23"/>
        <v>0</v>
      </c>
      <c r="AQ26" s="139">
        <f t="shared" si="24"/>
        <v>0</v>
      </c>
      <c r="AR26" s="138">
        <f>'④損益計算書（月計・計画1年目）'!Q25</f>
        <v>0</v>
      </c>
      <c r="AS26" s="62"/>
      <c r="AT26" s="139">
        <f t="shared" si="25"/>
        <v>0</v>
      </c>
      <c r="AU26" s="138">
        <f t="shared" si="26"/>
        <v>0</v>
      </c>
      <c r="AV26" s="98">
        <f t="shared" si="27"/>
        <v>0</v>
      </c>
      <c r="AW26" s="139">
        <f t="shared" si="28"/>
        <v>0</v>
      </c>
      <c r="AX26" s="138">
        <f>'④損益計算書（月計・計画1年目）'!R25</f>
        <v>0</v>
      </c>
      <c r="AY26" s="62"/>
      <c r="AZ26" s="139">
        <f t="shared" si="29"/>
        <v>0</v>
      </c>
      <c r="BA26" s="138">
        <f t="shared" si="30"/>
        <v>0</v>
      </c>
      <c r="BB26" s="98">
        <f t="shared" si="31"/>
        <v>0</v>
      </c>
      <c r="BC26" s="139">
        <f t="shared" si="32"/>
        <v>0</v>
      </c>
      <c r="BD26" s="138">
        <f>'④損益計算書（月計・計画1年目）'!S25</f>
        <v>0</v>
      </c>
      <c r="BE26" s="62"/>
      <c r="BF26" s="139">
        <f t="shared" si="33"/>
        <v>0</v>
      </c>
      <c r="BG26" s="138">
        <f t="shared" si="34"/>
        <v>0</v>
      </c>
      <c r="BH26" s="98">
        <f t="shared" si="35"/>
        <v>0</v>
      </c>
      <c r="BI26" s="139">
        <f t="shared" si="36"/>
        <v>0</v>
      </c>
      <c r="BJ26" s="138">
        <f>'④損益計算書（月計・計画1年目）'!T25</f>
        <v>0</v>
      </c>
      <c r="BK26" s="62"/>
      <c r="BL26" s="139">
        <f t="shared" si="37"/>
        <v>0</v>
      </c>
      <c r="BM26" s="138">
        <f t="shared" si="38"/>
        <v>0</v>
      </c>
      <c r="BN26" s="98">
        <f t="shared" si="39"/>
        <v>0</v>
      </c>
      <c r="BO26" s="139">
        <f t="shared" si="40"/>
        <v>0</v>
      </c>
      <c r="BP26" s="138">
        <f>'④損益計算書（月計・計画1年目）'!U25</f>
        <v>0</v>
      </c>
      <c r="BQ26" s="62"/>
      <c r="BR26" s="139">
        <f t="shared" si="41"/>
        <v>0</v>
      </c>
      <c r="BS26" s="138">
        <f t="shared" si="42"/>
        <v>0</v>
      </c>
      <c r="BT26" s="98">
        <f t="shared" si="43"/>
        <v>0</v>
      </c>
      <c r="BU26" s="139">
        <f t="shared" si="44"/>
        <v>0</v>
      </c>
    </row>
    <row r="27" spans="1:73" s="59" customFormat="1">
      <c r="A27" s="126" t="str">
        <f>'④損益計算書（月計・計画1年目）'!A26</f>
        <v>受取配当金</v>
      </c>
      <c r="B27" s="102">
        <f>'④損益計算書（月計・計画1年目）'!F26</f>
        <v>0</v>
      </c>
      <c r="C27" s="104">
        <f>'④損益計算書（月計・計画1年目）'!H26</f>
        <v>0</v>
      </c>
      <c r="D27" s="99" t="e">
        <f>'④損益計算書（月計・計画1年目）'!I26</f>
        <v>#DIV/0!</v>
      </c>
      <c r="E27" s="138">
        <f>'④損益計算書（月計・計画1年目）'!J26</f>
        <v>0</v>
      </c>
      <c r="F27" s="62"/>
      <c r="G27" s="139">
        <f t="shared" si="0"/>
        <v>0</v>
      </c>
      <c r="H27" s="138">
        <f>'④損益計算書（月計・計画1年目）'!K26</f>
        <v>0</v>
      </c>
      <c r="I27" s="62"/>
      <c r="J27" s="139">
        <f t="shared" si="1"/>
        <v>0</v>
      </c>
      <c r="K27" s="138">
        <f t="shared" si="2"/>
        <v>0</v>
      </c>
      <c r="L27" s="98">
        <f t="shared" si="3"/>
        <v>0</v>
      </c>
      <c r="M27" s="139">
        <f t="shared" si="4"/>
        <v>0</v>
      </c>
      <c r="N27" s="138">
        <f>'④損益計算書（月計・計画1年目）'!L26</f>
        <v>0</v>
      </c>
      <c r="O27" s="62"/>
      <c r="P27" s="139">
        <f t="shared" si="5"/>
        <v>0</v>
      </c>
      <c r="Q27" s="138">
        <f t="shared" si="6"/>
        <v>0</v>
      </c>
      <c r="R27" s="98">
        <f t="shared" si="7"/>
        <v>0</v>
      </c>
      <c r="S27" s="139">
        <f t="shared" si="8"/>
        <v>0</v>
      </c>
      <c r="T27" s="138">
        <f>'④損益計算書（月計・計画1年目）'!M26</f>
        <v>0</v>
      </c>
      <c r="U27" s="62"/>
      <c r="V27" s="139">
        <f t="shared" si="9"/>
        <v>0</v>
      </c>
      <c r="W27" s="138">
        <f t="shared" si="10"/>
        <v>0</v>
      </c>
      <c r="X27" s="98">
        <f t="shared" si="11"/>
        <v>0</v>
      </c>
      <c r="Y27" s="139">
        <f t="shared" si="12"/>
        <v>0</v>
      </c>
      <c r="Z27" s="138">
        <f>'④損益計算書（月計・計画1年目）'!N26</f>
        <v>0</v>
      </c>
      <c r="AA27" s="62"/>
      <c r="AB27" s="139">
        <f t="shared" si="13"/>
        <v>0</v>
      </c>
      <c r="AC27" s="138">
        <f t="shared" si="14"/>
        <v>0</v>
      </c>
      <c r="AD27" s="98">
        <f t="shared" si="15"/>
        <v>0</v>
      </c>
      <c r="AE27" s="139">
        <f t="shared" si="16"/>
        <v>0</v>
      </c>
      <c r="AF27" s="138">
        <f>'④損益計算書（月計・計画1年目）'!O26</f>
        <v>0</v>
      </c>
      <c r="AG27" s="62"/>
      <c r="AH27" s="139">
        <f t="shared" si="17"/>
        <v>0</v>
      </c>
      <c r="AI27" s="138">
        <f t="shared" si="18"/>
        <v>0</v>
      </c>
      <c r="AJ27" s="98">
        <f t="shared" si="19"/>
        <v>0</v>
      </c>
      <c r="AK27" s="139">
        <f t="shared" si="20"/>
        <v>0</v>
      </c>
      <c r="AL27" s="138">
        <f>'④損益計算書（月計・計画1年目）'!P26</f>
        <v>0</v>
      </c>
      <c r="AM27" s="62"/>
      <c r="AN27" s="139">
        <f t="shared" si="21"/>
        <v>0</v>
      </c>
      <c r="AO27" s="138">
        <f t="shared" si="22"/>
        <v>0</v>
      </c>
      <c r="AP27" s="98">
        <f t="shared" si="23"/>
        <v>0</v>
      </c>
      <c r="AQ27" s="139">
        <f t="shared" si="24"/>
        <v>0</v>
      </c>
      <c r="AR27" s="138">
        <f>'④損益計算書（月計・計画1年目）'!Q26</f>
        <v>0</v>
      </c>
      <c r="AS27" s="62"/>
      <c r="AT27" s="139">
        <f t="shared" si="25"/>
        <v>0</v>
      </c>
      <c r="AU27" s="138">
        <f t="shared" si="26"/>
        <v>0</v>
      </c>
      <c r="AV27" s="98">
        <f t="shared" si="27"/>
        <v>0</v>
      </c>
      <c r="AW27" s="139">
        <f t="shared" si="28"/>
        <v>0</v>
      </c>
      <c r="AX27" s="138">
        <f>'④損益計算書（月計・計画1年目）'!R26</f>
        <v>0</v>
      </c>
      <c r="AY27" s="62"/>
      <c r="AZ27" s="139">
        <f t="shared" si="29"/>
        <v>0</v>
      </c>
      <c r="BA27" s="138">
        <f t="shared" si="30"/>
        <v>0</v>
      </c>
      <c r="BB27" s="98">
        <f t="shared" si="31"/>
        <v>0</v>
      </c>
      <c r="BC27" s="139">
        <f t="shared" si="32"/>
        <v>0</v>
      </c>
      <c r="BD27" s="138">
        <f>'④損益計算書（月計・計画1年目）'!S26</f>
        <v>0</v>
      </c>
      <c r="BE27" s="62"/>
      <c r="BF27" s="139">
        <f t="shared" si="33"/>
        <v>0</v>
      </c>
      <c r="BG27" s="138">
        <f t="shared" si="34"/>
        <v>0</v>
      </c>
      <c r="BH27" s="98">
        <f t="shared" si="35"/>
        <v>0</v>
      </c>
      <c r="BI27" s="139">
        <f t="shared" si="36"/>
        <v>0</v>
      </c>
      <c r="BJ27" s="138">
        <f>'④損益計算書（月計・計画1年目）'!T26</f>
        <v>0</v>
      </c>
      <c r="BK27" s="62"/>
      <c r="BL27" s="139">
        <f t="shared" si="37"/>
        <v>0</v>
      </c>
      <c r="BM27" s="138">
        <f t="shared" si="38"/>
        <v>0</v>
      </c>
      <c r="BN27" s="98">
        <f t="shared" si="39"/>
        <v>0</v>
      </c>
      <c r="BO27" s="139">
        <f t="shared" si="40"/>
        <v>0</v>
      </c>
      <c r="BP27" s="138">
        <f>'④損益計算書（月計・計画1年目）'!U26</f>
        <v>0</v>
      </c>
      <c r="BQ27" s="62"/>
      <c r="BR27" s="139">
        <f t="shared" si="41"/>
        <v>0</v>
      </c>
      <c r="BS27" s="138">
        <f t="shared" si="42"/>
        <v>0</v>
      </c>
      <c r="BT27" s="98">
        <f t="shared" si="43"/>
        <v>0</v>
      </c>
      <c r="BU27" s="139">
        <f t="shared" si="44"/>
        <v>0</v>
      </c>
    </row>
    <row r="28" spans="1:73" s="59" customFormat="1">
      <c r="A28" s="126" t="str">
        <f>'④損益計算書（月計・計画1年目）'!A27</f>
        <v>変動雑収入</v>
      </c>
      <c r="B28" s="102">
        <f>'④損益計算書（月計・計画1年目）'!F27</f>
        <v>0</v>
      </c>
      <c r="C28" s="104">
        <f>'④損益計算書（月計・計画1年目）'!H27</f>
        <v>0</v>
      </c>
      <c r="D28" s="99" t="e">
        <f>'④損益計算書（月計・計画1年目）'!I27</f>
        <v>#DIV/0!</v>
      </c>
      <c r="E28" s="138">
        <f>'④損益計算書（月計・計画1年目）'!J27</f>
        <v>0</v>
      </c>
      <c r="F28" s="62"/>
      <c r="G28" s="139">
        <f t="shared" si="0"/>
        <v>0</v>
      </c>
      <c r="H28" s="138">
        <f>'④損益計算書（月計・計画1年目）'!K27</f>
        <v>0</v>
      </c>
      <c r="I28" s="62"/>
      <c r="J28" s="139">
        <f t="shared" si="1"/>
        <v>0</v>
      </c>
      <c r="K28" s="138">
        <f t="shared" si="2"/>
        <v>0</v>
      </c>
      <c r="L28" s="98">
        <f t="shared" si="3"/>
        <v>0</v>
      </c>
      <c r="M28" s="139">
        <f t="shared" si="4"/>
        <v>0</v>
      </c>
      <c r="N28" s="138">
        <f>'④損益計算書（月計・計画1年目）'!L27</f>
        <v>0</v>
      </c>
      <c r="O28" s="62"/>
      <c r="P28" s="139">
        <f t="shared" si="5"/>
        <v>0</v>
      </c>
      <c r="Q28" s="138">
        <f t="shared" si="6"/>
        <v>0</v>
      </c>
      <c r="R28" s="98">
        <f t="shared" si="7"/>
        <v>0</v>
      </c>
      <c r="S28" s="139">
        <f t="shared" si="8"/>
        <v>0</v>
      </c>
      <c r="T28" s="138">
        <f>'④損益計算書（月計・計画1年目）'!M27</f>
        <v>0</v>
      </c>
      <c r="U28" s="62"/>
      <c r="V28" s="139">
        <f t="shared" si="9"/>
        <v>0</v>
      </c>
      <c r="W28" s="138">
        <f t="shared" si="10"/>
        <v>0</v>
      </c>
      <c r="X28" s="98">
        <f t="shared" si="11"/>
        <v>0</v>
      </c>
      <c r="Y28" s="139">
        <f t="shared" si="12"/>
        <v>0</v>
      </c>
      <c r="Z28" s="138">
        <f>'④損益計算書（月計・計画1年目）'!N27</f>
        <v>0</v>
      </c>
      <c r="AA28" s="62"/>
      <c r="AB28" s="139">
        <f t="shared" si="13"/>
        <v>0</v>
      </c>
      <c r="AC28" s="138">
        <f t="shared" si="14"/>
        <v>0</v>
      </c>
      <c r="AD28" s="98">
        <f t="shared" si="15"/>
        <v>0</v>
      </c>
      <c r="AE28" s="139">
        <f t="shared" si="16"/>
        <v>0</v>
      </c>
      <c r="AF28" s="138">
        <f>'④損益計算書（月計・計画1年目）'!O27</f>
        <v>0</v>
      </c>
      <c r="AG28" s="62"/>
      <c r="AH28" s="139">
        <f t="shared" si="17"/>
        <v>0</v>
      </c>
      <c r="AI28" s="138">
        <f t="shared" si="18"/>
        <v>0</v>
      </c>
      <c r="AJ28" s="98">
        <f t="shared" si="19"/>
        <v>0</v>
      </c>
      <c r="AK28" s="139">
        <f t="shared" si="20"/>
        <v>0</v>
      </c>
      <c r="AL28" s="138">
        <f>'④損益計算書（月計・計画1年目）'!P27</f>
        <v>0</v>
      </c>
      <c r="AM28" s="62"/>
      <c r="AN28" s="139">
        <f t="shared" si="21"/>
        <v>0</v>
      </c>
      <c r="AO28" s="138">
        <f t="shared" si="22"/>
        <v>0</v>
      </c>
      <c r="AP28" s="98">
        <f t="shared" si="23"/>
        <v>0</v>
      </c>
      <c r="AQ28" s="139">
        <f t="shared" si="24"/>
        <v>0</v>
      </c>
      <c r="AR28" s="138">
        <f>'④損益計算書（月計・計画1年目）'!Q27</f>
        <v>0</v>
      </c>
      <c r="AS28" s="62"/>
      <c r="AT28" s="139">
        <f t="shared" si="25"/>
        <v>0</v>
      </c>
      <c r="AU28" s="138">
        <f t="shared" si="26"/>
        <v>0</v>
      </c>
      <c r="AV28" s="98">
        <f t="shared" si="27"/>
        <v>0</v>
      </c>
      <c r="AW28" s="139">
        <f t="shared" si="28"/>
        <v>0</v>
      </c>
      <c r="AX28" s="138">
        <f>'④損益計算書（月計・計画1年目）'!R27</f>
        <v>0</v>
      </c>
      <c r="AY28" s="62"/>
      <c r="AZ28" s="139">
        <f t="shared" si="29"/>
        <v>0</v>
      </c>
      <c r="BA28" s="138">
        <f t="shared" si="30"/>
        <v>0</v>
      </c>
      <c r="BB28" s="98">
        <f t="shared" si="31"/>
        <v>0</v>
      </c>
      <c r="BC28" s="139">
        <f t="shared" si="32"/>
        <v>0</v>
      </c>
      <c r="BD28" s="138">
        <f>'④損益計算書（月計・計画1年目）'!S27</f>
        <v>0</v>
      </c>
      <c r="BE28" s="62"/>
      <c r="BF28" s="139">
        <f t="shared" si="33"/>
        <v>0</v>
      </c>
      <c r="BG28" s="138">
        <f t="shared" si="34"/>
        <v>0</v>
      </c>
      <c r="BH28" s="98">
        <f t="shared" si="35"/>
        <v>0</v>
      </c>
      <c r="BI28" s="139">
        <f t="shared" si="36"/>
        <v>0</v>
      </c>
      <c r="BJ28" s="138">
        <f>'④損益計算書（月計・計画1年目）'!T27</f>
        <v>0</v>
      </c>
      <c r="BK28" s="62"/>
      <c r="BL28" s="139">
        <f t="shared" si="37"/>
        <v>0</v>
      </c>
      <c r="BM28" s="138">
        <f t="shared" si="38"/>
        <v>0</v>
      </c>
      <c r="BN28" s="98">
        <f t="shared" si="39"/>
        <v>0</v>
      </c>
      <c r="BO28" s="139">
        <f t="shared" si="40"/>
        <v>0</v>
      </c>
      <c r="BP28" s="138">
        <f>'④損益計算書（月計・計画1年目）'!U27</f>
        <v>0</v>
      </c>
      <c r="BQ28" s="62"/>
      <c r="BR28" s="139">
        <f t="shared" si="41"/>
        <v>0</v>
      </c>
      <c r="BS28" s="138">
        <f t="shared" si="42"/>
        <v>0</v>
      </c>
      <c r="BT28" s="98">
        <f t="shared" si="43"/>
        <v>0</v>
      </c>
      <c r="BU28" s="139">
        <f t="shared" si="44"/>
        <v>0</v>
      </c>
    </row>
    <row r="29" spans="1:73" s="59" customFormat="1" ht="11.25" hidden="1" customHeight="1">
      <c r="A29" s="126" t="str">
        <f>'④損益計算書（月計・計画1年目）'!A28</f>
        <v>他の営業外収益</v>
      </c>
      <c r="B29" s="102">
        <f>'④損益計算書（月計・計画1年目）'!F28</f>
        <v>0</v>
      </c>
      <c r="C29" s="104">
        <f>'④損益計算書（月計・計画1年目）'!H28</f>
        <v>0</v>
      </c>
      <c r="D29" s="99" t="e">
        <f>'④損益計算書（月計・計画1年目）'!I28</f>
        <v>#DIV/0!</v>
      </c>
      <c r="E29" s="138">
        <f>'④損益計算書（月計・計画1年目）'!J28</f>
        <v>0</v>
      </c>
      <c r="F29" s="62"/>
      <c r="G29" s="139">
        <f t="shared" si="0"/>
        <v>0</v>
      </c>
      <c r="H29" s="138">
        <f>'④損益計算書（月計・計画1年目）'!K28</f>
        <v>0</v>
      </c>
      <c r="I29" s="62"/>
      <c r="J29" s="139">
        <f t="shared" si="1"/>
        <v>0</v>
      </c>
      <c r="K29" s="138">
        <f t="shared" si="2"/>
        <v>0</v>
      </c>
      <c r="L29" s="98">
        <f t="shared" si="3"/>
        <v>0</v>
      </c>
      <c r="M29" s="139">
        <f t="shared" si="4"/>
        <v>0</v>
      </c>
      <c r="N29" s="138">
        <f>'④損益計算書（月計・計画1年目）'!L28</f>
        <v>0</v>
      </c>
      <c r="O29" s="62"/>
      <c r="P29" s="139">
        <f t="shared" si="5"/>
        <v>0</v>
      </c>
      <c r="Q29" s="138">
        <f t="shared" si="6"/>
        <v>0</v>
      </c>
      <c r="R29" s="98">
        <f t="shared" si="7"/>
        <v>0</v>
      </c>
      <c r="S29" s="139">
        <f t="shared" si="8"/>
        <v>0</v>
      </c>
      <c r="T29" s="138">
        <f>'④損益計算書（月計・計画1年目）'!M28</f>
        <v>0</v>
      </c>
      <c r="U29" s="62"/>
      <c r="V29" s="139">
        <f t="shared" si="9"/>
        <v>0</v>
      </c>
      <c r="W29" s="138">
        <f t="shared" si="10"/>
        <v>0</v>
      </c>
      <c r="X29" s="98">
        <f t="shared" si="11"/>
        <v>0</v>
      </c>
      <c r="Y29" s="139">
        <f t="shared" si="12"/>
        <v>0</v>
      </c>
      <c r="Z29" s="138">
        <f>'④損益計算書（月計・計画1年目）'!N28</f>
        <v>0</v>
      </c>
      <c r="AA29" s="62"/>
      <c r="AB29" s="139">
        <f t="shared" si="13"/>
        <v>0</v>
      </c>
      <c r="AC29" s="138">
        <f t="shared" si="14"/>
        <v>0</v>
      </c>
      <c r="AD29" s="98">
        <f t="shared" si="15"/>
        <v>0</v>
      </c>
      <c r="AE29" s="139">
        <f t="shared" si="16"/>
        <v>0</v>
      </c>
      <c r="AF29" s="138">
        <f>'④損益計算書（月計・計画1年目）'!O28</f>
        <v>0</v>
      </c>
      <c r="AG29" s="62"/>
      <c r="AH29" s="139">
        <f t="shared" si="17"/>
        <v>0</v>
      </c>
      <c r="AI29" s="138">
        <f t="shared" si="18"/>
        <v>0</v>
      </c>
      <c r="AJ29" s="98">
        <f t="shared" si="19"/>
        <v>0</v>
      </c>
      <c r="AK29" s="139">
        <f t="shared" si="20"/>
        <v>0</v>
      </c>
      <c r="AL29" s="138">
        <f>'④損益計算書（月計・計画1年目）'!P28</f>
        <v>0</v>
      </c>
      <c r="AM29" s="62"/>
      <c r="AN29" s="139">
        <f t="shared" si="21"/>
        <v>0</v>
      </c>
      <c r="AO29" s="138">
        <f t="shared" si="22"/>
        <v>0</v>
      </c>
      <c r="AP29" s="98">
        <f t="shared" si="23"/>
        <v>0</v>
      </c>
      <c r="AQ29" s="139">
        <f t="shared" si="24"/>
        <v>0</v>
      </c>
      <c r="AR29" s="138">
        <f>'④損益計算書（月計・計画1年目）'!Q28</f>
        <v>0</v>
      </c>
      <c r="AS29" s="62"/>
      <c r="AT29" s="139">
        <f t="shared" si="25"/>
        <v>0</v>
      </c>
      <c r="AU29" s="138">
        <f t="shared" si="26"/>
        <v>0</v>
      </c>
      <c r="AV29" s="98">
        <f t="shared" si="27"/>
        <v>0</v>
      </c>
      <c r="AW29" s="139">
        <f t="shared" si="28"/>
        <v>0</v>
      </c>
      <c r="AX29" s="138">
        <f>'④損益計算書（月計・計画1年目）'!R28</f>
        <v>0</v>
      </c>
      <c r="AY29" s="62"/>
      <c r="AZ29" s="139">
        <f t="shared" si="29"/>
        <v>0</v>
      </c>
      <c r="BA29" s="138">
        <f t="shared" si="30"/>
        <v>0</v>
      </c>
      <c r="BB29" s="98">
        <f t="shared" si="31"/>
        <v>0</v>
      </c>
      <c r="BC29" s="139">
        <f t="shared" si="32"/>
        <v>0</v>
      </c>
      <c r="BD29" s="138">
        <f>'④損益計算書（月計・計画1年目）'!S28</f>
        <v>0</v>
      </c>
      <c r="BE29" s="62"/>
      <c r="BF29" s="139">
        <f t="shared" si="33"/>
        <v>0</v>
      </c>
      <c r="BG29" s="138">
        <f t="shared" si="34"/>
        <v>0</v>
      </c>
      <c r="BH29" s="98">
        <f t="shared" si="35"/>
        <v>0</v>
      </c>
      <c r="BI29" s="139">
        <f t="shared" si="36"/>
        <v>0</v>
      </c>
      <c r="BJ29" s="138">
        <f>'④損益計算書（月計・計画1年目）'!T28</f>
        <v>0</v>
      </c>
      <c r="BK29" s="62"/>
      <c r="BL29" s="139">
        <f t="shared" si="37"/>
        <v>0</v>
      </c>
      <c r="BM29" s="138">
        <f t="shared" si="38"/>
        <v>0</v>
      </c>
      <c r="BN29" s="98">
        <f t="shared" si="39"/>
        <v>0</v>
      </c>
      <c r="BO29" s="139">
        <f t="shared" si="40"/>
        <v>0</v>
      </c>
      <c r="BP29" s="138">
        <f>'④損益計算書（月計・計画1年目）'!U28</f>
        <v>0</v>
      </c>
      <c r="BQ29" s="62"/>
      <c r="BR29" s="139">
        <f t="shared" si="41"/>
        <v>0</v>
      </c>
      <c r="BS29" s="138">
        <f t="shared" si="42"/>
        <v>0</v>
      </c>
      <c r="BT29" s="98">
        <f t="shared" si="43"/>
        <v>0</v>
      </c>
      <c r="BU29" s="139">
        <f t="shared" si="44"/>
        <v>0</v>
      </c>
    </row>
    <row r="30" spans="1:73" s="59" customFormat="1" ht="11.25" hidden="1" customHeight="1">
      <c r="A30" s="126" t="str">
        <f>'④損益計算書（月計・計画1年目）'!A29</f>
        <v>為替差益</v>
      </c>
      <c r="B30" s="102">
        <f>'④損益計算書（月計・計画1年目）'!F29</f>
        <v>0</v>
      </c>
      <c r="C30" s="104">
        <f>'④損益計算書（月計・計画1年目）'!H29</f>
        <v>0</v>
      </c>
      <c r="D30" s="99" t="e">
        <f>'④損益計算書（月計・計画1年目）'!I29</f>
        <v>#DIV/0!</v>
      </c>
      <c r="E30" s="138">
        <f>'④損益計算書（月計・計画1年目）'!J29</f>
        <v>0</v>
      </c>
      <c r="F30" s="62"/>
      <c r="G30" s="139">
        <f t="shared" si="0"/>
        <v>0</v>
      </c>
      <c r="H30" s="138">
        <f>'④損益計算書（月計・計画1年目）'!K29</f>
        <v>0</v>
      </c>
      <c r="I30" s="62"/>
      <c r="J30" s="139">
        <f t="shared" si="1"/>
        <v>0</v>
      </c>
      <c r="K30" s="138">
        <f t="shared" si="2"/>
        <v>0</v>
      </c>
      <c r="L30" s="98">
        <f t="shared" si="3"/>
        <v>0</v>
      </c>
      <c r="M30" s="139">
        <f t="shared" si="4"/>
        <v>0</v>
      </c>
      <c r="N30" s="138">
        <f>'④損益計算書（月計・計画1年目）'!L29</f>
        <v>0</v>
      </c>
      <c r="O30" s="62"/>
      <c r="P30" s="139">
        <f t="shared" si="5"/>
        <v>0</v>
      </c>
      <c r="Q30" s="138">
        <f t="shared" si="6"/>
        <v>0</v>
      </c>
      <c r="R30" s="98">
        <f t="shared" si="7"/>
        <v>0</v>
      </c>
      <c r="S30" s="139">
        <f t="shared" si="8"/>
        <v>0</v>
      </c>
      <c r="T30" s="138">
        <f>'④損益計算書（月計・計画1年目）'!M29</f>
        <v>0</v>
      </c>
      <c r="U30" s="62"/>
      <c r="V30" s="139">
        <f t="shared" si="9"/>
        <v>0</v>
      </c>
      <c r="W30" s="138">
        <f t="shared" si="10"/>
        <v>0</v>
      </c>
      <c r="X30" s="98">
        <f t="shared" si="11"/>
        <v>0</v>
      </c>
      <c r="Y30" s="139">
        <f t="shared" si="12"/>
        <v>0</v>
      </c>
      <c r="Z30" s="138">
        <f>'④損益計算書（月計・計画1年目）'!N29</f>
        <v>0</v>
      </c>
      <c r="AA30" s="62"/>
      <c r="AB30" s="139">
        <f t="shared" si="13"/>
        <v>0</v>
      </c>
      <c r="AC30" s="138">
        <f t="shared" si="14"/>
        <v>0</v>
      </c>
      <c r="AD30" s="98">
        <f t="shared" si="15"/>
        <v>0</v>
      </c>
      <c r="AE30" s="139">
        <f t="shared" si="16"/>
        <v>0</v>
      </c>
      <c r="AF30" s="138">
        <f>'④損益計算書（月計・計画1年目）'!O29</f>
        <v>0</v>
      </c>
      <c r="AG30" s="62"/>
      <c r="AH30" s="139">
        <f t="shared" si="17"/>
        <v>0</v>
      </c>
      <c r="AI30" s="138">
        <f t="shared" si="18"/>
        <v>0</v>
      </c>
      <c r="AJ30" s="98">
        <f t="shared" si="19"/>
        <v>0</v>
      </c>
      <c r="AK30" s="139">
        <f t="shared" si="20"/>
        <v>0</v>
      </c>
      <c r="AL30" s="138">
        <f>'④損益計算書（月計・計画1年目）'!P29</f>
        <v>0</v>
      </c>
      <c r="AM30" s="62"/>
      <c r="AN30" s="139">
        <f t="shared" si="21"/>
        <v>0</v>
      </c>
      <c r="AO30" s="138">
        <f t="shared" si="22"/>
        <v>0</v>
      </c>
      <c r="AP30" s="98">
        <f t="shared" si="23"/>
        <v>0</v>
      </c>
      <c r="AQ30" s="139">
        <f t="shared" si="24"/>
        <v>0</v>
      </c>
      <c r="AR30" s="138">
        <f>'④損益計算書（月計・計画1年目）'!Q29</f>
        <v>0</v>
      </c>
      <c r="AS30" s="62"/>
      <c r="AT30" s="139">
        <f t="shared" si="25"/>
        <v>0</v>
      </c>
      <c r="AU30" s="138">
        <f t="shared" si="26"/>
        <v>0</v>
      </c>
      <c r="AV30" s="98">
        <f t="shared" si="27"/>
        <v>0</v>
      </c>
      <c r="AW30" s="139">
        <f t="shared" si="28"/>
        <v>0</v>
      </c>
      <c r="AX30" s="138">
        <f>'④損益計算書（月計・計画1年目）'!R29</f>
        <v>0</v>
      </c>
      <c r="AY30" s="62"/>
      <c r="AZ30" s="139">
        <f t="shared" si="29"/>
        <v>0</v>
      </c>
      <c r="BA30" s="138">
        <f t="shared" si="30"/>
        <v>0</v>
      </c>
      <c r="BB30" s="98">
        <f t="shared" si="31"/>
        <v>0</v>
      </c>
      <c r="BC30" s="139">
        <f t="shared" si="32"/>
        <v>0</v>
      </c>
      <c r="BD30" s="138">
        <f>'④損益計算書（月計・計画1年目）'!S29</f>
        <v>0</v>
      </c>
      <c r="BE30" s="62"/>
      <c r="BF30" s="139">
        <f t="shared" si="33"/>
        <v>0</v>
      </c>
      <c r="BG30" s="138">
        <f t="shared" si="34"/>
        <v>0</v>
      </c>
      <c r="BH30" s="98">
        <f t="shared" si="35"/>
        <v>0</v>
      </c>
      <c r="BI30" s="139">
        <f t="shared" si="36"/>
        <v>0</v>
      </c>
      <c r="BJ30" s="138">
        <f>'④損益計算書（月計・計画1年目）'!T29</f>
        <v>0</v>
      </c>
      <c r="BK30" s="62"/>
      <c r="BL30" s="139">
        <f t="shared" si="37"/>
        <v>0</v>
      </c>
      <c r="BM30" s="138">
        <f t="shared" si="38"/>
        <v>0</v>
      </c>
      <c r="BN30" s="98">
        <f t="shared" si="39"/>
        <v>0</v>
      </c>
      <c r="BO30" s="139">
        <f t="shared" si="40"/>
        <v>0</v>
      </c>
      <c r="BP30" s="138">
        <f>'④損益計算書（月計・計画1年目）'!U29</f>
        <v>0</v>
      </c>
      <c r="BQ30" s="62"/>
      <c r="BR30" s="139">
        <f t="shared" si="41"/>
        <v>0</v>
      </c>
      <c r="BS30" s="138">
        <f t="shared" si="42"/>
        <v>0</v>
      </c>
      <c r="BT30" s="98">
        <f t="shared" si="43"/>
        <v>0</v>
      </c>
      <c r="BU30" s="139">
        <f t="shared" si="44"/>
        <v>0</v>
      </c>
    </row>
    <row r="31" spans="1:73" s="59" customFormat="1">
      <c r="A31" s="128" t="str">
        <f>'④損益計算書（月計・計画1年目）'!A30</f>
        <v>＜営業外収益合計＞</v>
      </c>
      <c r="B31" s="111">
        <f>'④損益計算書（月計・計画1年目）'!F30</f>
        <v>0</v>
      </c>
      <c r="C31" s="113">
        <f>'④損益計算書（月計・計画1年目）'!H30</f>
        <v>0</v>
      </c>
      <c r="D31" s="110" t="e">
        <f>'④損益計算書（月計・計画1年目）'!I30</f>
        <v>#DIV/0!</v>
      </c>
      <c r="E31" s="142">
        <f>'④損益計算書（月計・計画1年目）'!J30</f>
        <v>0</v>
      </c>
      <c r="F31" s="109">
        <f>SUM(F26:F28)</f>
        <v>0</v>
      </c>
      <c r="G31" s="143">
        <f t="shared" si="0"/>
        <v>0</v>
      </c>
      <c r="H31" s="142">
        <f>'④損益計算書（月計・計画1年目）'!K30</f>
        <v>0</v>
      </c>
      <c r="I31" s="109">
        <f>SUM(I26:I28)</f>
        <v>0</v>
      </c>
      <c r="J31" s="143">
        <f t="shared" si="1"/>
        <v>0</v>
      </c>
      <c r="K31" s="142">
        <f t="shared" si="2"/>
        <v>0</v>
      </c>
      <c r="L31" s="109">
        <f t="shared" si="3"/>
        <v>0</v>
      </c>
      <c r="M31" s="143">
        <f t="shared" si="4"/>
        <v>0</v>
      </c>
      <c r="N31" s="142">
        <f>'④損益計算書（月計・計画1年目）'!L30</f>
        <v>0</v>
      </c>
      <c r="O31" s="109">
        <f>SUM(O26:O28)</f>
        <v>0</v>
      </c>
      <c r="P31" s="143">
        <f t="shared" si="5"/>
        <v>0</v>
      </c>
      <c r="Q31" s="142">
        <f t="shared" si="6"/>
        <v>0</v>
      </c>
      <c r="R31" s="109">
        <f t="shared" si="7"/>
        <v>0</v>
      </c>
      <c r="S31" s="143">
        <f t="shared" si="8"/>
        <v>0</v>
      </c>
      <c r="T31" s="142">
        <f>'④損益計算書（月計・計画1年目）'!M30</f>
        <v>0</v>
      </c>
      <c r="U31" s="109">
        <f>SUM(U26:U28)</f>
        <v>0</v>
      </c>
      <c r="V31" s="143">
        <f t="shared" si="9"/>
        <v>0</v>
      </c>
      <c r="W31" s="142">
        <f t="shared" si="10"/>
        <v>0</v>
      </c>
      <c r="X31" s="109">
        <f t="shared" si="11"/>
        <v>0</v>
      </c>
      <c r="Y31" s="143">
        <f t="shared" si="12"/>
        <v>0</v>
      </c>
      <c r="Z31" s="142">
        <f>'④損益計算書（月計・計画1年目）'!N30</f>
        <v>0</v>
      </c>
      <c r="AA31" s="109">
        <f>SUM(AA26:AA28)</f>
        <v>0</v>
      </c>
      <c r="AB31" s="143">
        <f t="shared" si="13"/>
        <v>0</v>
      </c>
      <c r="AC31" s="142">
        <f t="shared" si="14"/>
        <v>0</v>
      </c>
      <c r="AD31" s="109">
        <f t="shared" si="15"/>
        <v>0</v>
      </c>
      <c r="AE31" s="143">
        <f t="shared" si="16"/>
        <v>0</v>
      </c>
      <c r="AF31" s="142">
        <f>'④損益計算書（月計・計画1年目）'!O30</f>
        <v>0</v>
      </c>
      <c r="AG31" s="109">
        <f>SUM(AG26:AG28)</f>
        <v>0</v>
      </c>
      <c r="AH31" s="143">
        <f t="shared" si="17"/>
        <v>0</v>
      </c>
      <c r="AI31" s="142">
        <f t="shared" si="18"/>
        <v>0</v>
      </c>
      <c r="AJ31" s="109">
        <f t="shared" si="19"/>
        <v>0</v>
      </c>
      <c r="AK31" s="143">
        <f t="shared" si="20"/>
        <v>0</v>
      </c>
      <c r="AL31" s="142">
        <f>'④損益計算書（月計・計画1年目）'!P30</f>
        <v>0</v>
      </c>
      <c r="AM31" s="109">
        <f>SUM(AM26:AM28)</f>
        <v>0</v>
      </c>
      <c r="AN31" s="143">
        <f t="shared" si="21"/>
        <v>0</v>
      </c>
      <c r="AO31" s="142">
        <f t="shared" si="22"/>
        <v>0</v>
      </c>
      <c r="AP31" s="109">
        <f t="shared" si="23"/>
        <v>0</v>
      </c>
      <c r="AQ31" s="143">
        <f t="shared" si="24"/>
        <v>0</v>
      </c>
      <c r="AR31" s="142">
        <f>'④損益計算書（月計・計画1年目）'!Q30</f>
        <v>0</v>
      </c>
      <c r="AS31" s="109">
        <f>SUM(AS26:AS28)</f>
        <v>0</v>
      </c>
      <c r="AT31" s="143">
        <f t="shared" si="25"/>
        <v>0</v>
      </c>
      <c r="AU31" s="142">
        <f t="shared" si="26"/>
        <v>0</v>
      </c>
      <c r="AV31" s="109">
        <f t="shared" si="27"/>
        <v>0</v>
      </c>
      <c r="AW31" s="143">
        <f t="shared" si="28"/>
        <v>0</v>
      </c>
      <c r="AX31" s="142">
        <f>'④損益計算書（月計・計画1年目）'!R30</f>
        <v>0</v>
      </c>
      <c r="AY31" s="109">
        <f>SUM(AY26:AY28)</f>
        <v>0</v>
      </c>
      <c r="AZ31" s="143">
        <f t="shared" si="29"/>
        <v>0</v>
      </c>
      <c r="BA31" s="142">
        <f t="shared" si="30"/>
        <v>0</v>
      </c>
      <c r="BB31" s="109">
        <f t="shared" si="31"/>
        <v>0</v>
      </c>
      <c r="BC31" s="143">
        <f t="shared" si="32"/>
        <v>0</v>
      </c>
      <c r="BD31" s="142">
        <f>'④損益計算書（月計・計画1年目）'!S30</f>
        <v>0</v>
      </c>
      <c r="BE31" s="109">
        <f>SUM(BE26:BE28)</f>
        <v>0</v>
      </c>
      <c r="BF31" s="143">
        <f t="shared" si="33"/>
        <v>0</v>
      </c>
      <c r="BG31" s="142">
        <f t="shared" si="34"/>
        <v>0</v>
      </c>
      <c r="BH31" s="109">
        <f t="shared" si="35"/>
        <v>0</v>
      </c>
      <c r="BI31" s="143">
        <f t="shared" si="36"/>
        <v>0</v>
      </c>
      <c r="BJ31" s="142">
        <f>'④損益計算書（月計・計画1年目）'!T30</f>
        <v>0</v>
      </c>
      <c r="BK31" s="109">
        <f>SUM(BK26:BK28)</f>
        <v>0</v>
      </c>
      <c r="BL31" s="143">
        <f t="shared" si="37"/>
        <v>0</v>
      </c>
      <c r="BM31" s="142">
        <f t="shared" si="38"/>
        <v>0</v>
      </c>
      <c r="BN31" s="109">
        <f t="shared" si="39"/>
        <v>0</v>
      </c>
      <c r="BO31" s="143">
        <f t="shared" si="40"/>
        <v>0</v>
      </c>
      <c r="BP31" s="142">
        <f>'④損益計算書（月計・計画1年目）'!U30</f>
        <v>0</v>
      </c>
      <c r="BQ31" s="109">
        <f>SUM(BQ26:BQ28)</f>
        <v>0</v>
      </c>
      <c r="BR31" s="143">
        <f t="shared" si="41"/>
        <v>0</v>
      </c>
      <c r="BS31" s="142">
        <f t="shared" si="42"/>
        <v>0</v>
      </c>
      <c r="BT31" s="109">
        <f t="shared" si="43"/>
        <v>0</v>
      </c>
      <c r="BU31" s="143">
        <f t="shared" si="44"/>
        <v>0</v>
      </c>
    </row>
    <row r="32" spans="1:73" s="59" customFormat="1">
      <c r="A32" s="126" t="str">
        <f>'④損益計算書（月計・計画1年目）'!A31</f>
        <v>支払利息</v>
      </c>
      <c r="B32" s="102">
        <f>'④損益計算書（月計・計画1年目）'!F31</f>
        <v>0</v>
      </c>
      <c r="C32" s="104">
        <f>'④損益計算書（月計・計画1年目）'!H31</f>
        <v>0</v>
      </c>
      <c r="D32" s="99" t="e">
        <f>'④損益計算書（月計・計画1年目）'!I31</f>
        <v>#DIV/0!</v>
      </c>
      <c r="E32" s="138">
        <f>'④損益計算書（月計・計画1年目）'!J31</f>
        <v>0</v>
      </c>
      <c r="F32" s="62"/>
      <c r="G32" s="139">
        <f t="shared" si="0"/>
        <v>0</v>
      </c>
      <c r="H32" s="138">
        <f>'④損益計算書（月計・計画1年目）'!K31</f>
        <v>0</v>
      </c>
      <c r="I32" s="62"/>
      <c r="J32" s="139">
        <f t="shared" si="1"/>
        <v>0</v>
      </c>
      <c r="K32" s="138">
        <f t="shared" si="2"/>
        <v>0</v>
      </c>
      <c r="L32" s="98">
        <f t="shared" si="3"/>
        <v>0</v>
      </c>
      <c r="M32" s="139">
        <f t="shared" si="4"/>
        <v>0</v>
      </c>
      <c r="N32" s="138">
        <f>'④損益計算書（月計・計画1年目）'!L31</f>
        <v>0</v>
      </c>
      <c r="O32" s="62"/>
      <c r="P32" s="139">
        <f t="shared" si="5"/>
        <v>0</v>
      </c>
      <c r="Q32" s="138">
        <f t="shared" si="6"/>
        <v>0</v>
      </c>
      <c r="R32" s="98">
        <f t="shared" si="7"/>
        <v>0</v>
      </c>
      <c r="S32" s="139">
        <f t="shared" si="8"/>
        <v>0</v>
      </c>
      <c r="T32" s="138">
        <f>'④損益計算書（月計・計画1年目）'!M31</f>
        <v>0</v>
      </c>
      <c r="U32" s="62"/>
      <c r="V32" s="139">
        <f t="shared" si="9"/>
        <v>0</v>
      </c>
      <c r="W32" s="138">
        <f t="shared" si="10"/>
        <v>0</v>
      </c>
      <c r="X32" s="98">
        <f t="shared" si="11"/>
        <v>0</v>
      </c>
      <c r="Y32" s="139">
        <f t="shared" si="12"/>
        <v>0</v>
      </c>
      <c r="Z32" s="138">
        <f>'④損益計算書（月計・計画1年目）'!N31</f>
        <v>0</v>
      </c>
      <c r="AA32" s="62"/>
      <c r="AB32" s="139">
        <f t="shared" si="13"/>
        <v>0</v>
      </c>
      <c r="AC32" s="138">
        <f t="shared" si="14"/>
        <v>0</v>
      </c>
      <c r="AD32" s="98">
        <f t="shared" si="15"/>
        <v>0</v>
      </c>
      <c r="AE32" s="139">
        <f t="shared" si="16"/>
        <v>0</v>
      </c>
      <c r="AF32" s="138">
        <f>'④損益計算書（月計・計画1年目）'!O31</f>
        <v>0</v>
      </c>
      <c r="AG32" s="62"/>
      <c r="AH32" s="139">
        <f t="shared" si="17"/>
        <v>0</v>
      </c>
      <c r="AI32" s="138">
        <f t="shared" si="18"/>
        <v>0</v>
      </c>
      <c r="AJ32" s="98">
        <f t="shared" si="19"/>
        <v>0</v>
      </c>
      <c r="AK32" s="139">
        <f t="shared" si="20"/>
        <v>0</v>
      </c>
      <c r="AL32" s="138">
        <f>'④損益計算書（月計・計画1年目）'!P31</f>
        <v>0</v>
      </c>
      <c r="AM32" s="62"/>
      <c r="AN32" s="139">
        <f t="shared" si="21"/>
        <v>0</v>
      </c>
      <c r="AO32" s="138">
        <f t="shared" si="22"/>
        <v>0</v>
      </c>
      <c r="AP32" s="98">
        <f t="shared" si="23"/>
        <v>0</v>
      </c>
      <c r="AQ32" s="139">
        <f t="shared" si="24"/>
        <v>0</v>
      </c>
      <c r="AR32" s="138">
        <f>'④損益計算書（月計・計画1年目）'!Q31</f>
        <v>0</v>
      </c>
      <c r="AS32" s="62"/>
      <c r="AT32" s="139">
        <f t="shared" si="25"/>
        <v>0</v>
      </c>
      <c r="AU32" s="138">
        <f t="shared" si="26"/>
        <v>0</v>
      </c>
      <c r="AV32" s="98">
        <f t="shared" si="27"/>
        <v>0</v>
      </c>
      <c r="AW32" s="139">
        <f t="shared" si="28"/>
        <v>0</v>
      </c>
      <c r="AX32" s="138">
        <f>'④損益計算書（月計・計画1年目）'!R31</f>
        <v>0</v>
      </c>
      <c r="AY32" s="62"/>
      <c r="AZ32" s="139">
        <f t="shared" si="29"/>
        <v>0</v>
      </c>
      <c r="BA32" s="138">
        <f t="shared" si="30"/>
        <v>0</v>
      </c>
      <c r="BB32" s="98">
        <f t="shared" si="31"/>
        <v>0</v>
      </c>
      <c r="BC32" s="139">
        <f t="shared" si="32"/>
        <v>0</v>
      </c>
      <c r="BD32" s="138">
        <f>'④損益計算書（月計・計画1年目）'!S31</f>
        <v>0</v>
      </c>
      <c r="BE32" s="62"/>
      <c r="BF32" s="139">
        <f t="shared" si="33"/>
        <v>0</v>
      </c>
      <c r="BG32" s="138">
        <f t="shared" si="34"/>
        <v>0</v>
      </c>
      <c r="BH32" s="98">
        <f t="shared" si="35"/>
        <v>0</v>
      </c>
      <c r="BI32" s="139">
        <f t="shared" si="36"/>
        <v>0</v>
      </c>
      <c r="BJ32" s="138">
        <f>'④損益計算書（月計・計画1年目）'!T31</f>
        <v>0</v>
      </c>
      <c r="BK32" s="62"/>
      <c r="BL32" s="139">
        <f t="shared" si="37"/>
        <v>0</v>
      </c>
      <c r="BM32" s="138">
        <f t="shared" si="38"/>
        <v>0</v>
      </c>
      <c r="BN32" s="98">
        <f t="shared" si="39"/>
        <v>0</v>
      </c>
      <c r="BO32" s="139">
        <f t="shared" si="40"/>
        <v>0</v>
      </c>
      <c r="BP32" s="138">
        <f>'④損益計算書（月計・計画1年目）'!U31</f>
        <v>0</v>
      </c>
      <c r="BQ32" s="62"/>
      <c r="BR32" s="139">
        <f t="shared" si="41"/>
        <v>0</v>
      </c>
      <c r="BS32" s="138">
        <f t="shared" si="42"/>
        <v>0</v>
      </c>
      <c r="BT32" s="98">
        <f t="shared" si="43"/>
        <v>0</v>
      </c>
      <c r="BU32" s="139">
        <f t="shared" si="44"/>
        <v>0</v>
      </c>
    </row>
    <row r="33" spans="1:73" s="59" customFormat="1">
      <c r="A33" s="126" t="str">
        <f>'④損益計算書（月計・計画1年目）'!A32</f>
        <v>支払割引料</v>
      </c>
      <c r="B33" s="102">
        <f>'④損益計算書（月計・計画1年目）'!F32</f>
        <v>0</v>
      </c>
      <c r="C33" s="116">
        <f>'④損益計算書（月計・計画1年目）'!H32</f>
        <v>0</v>
      </c>
      <c r="D33" s="99" t="e">
        <f>'④損益計算書（月計・計画1年目）'!I32</f>
        <v>#DIV/0!</v>
      </c>
      <c r="E33" s="138">
        <f>'④損益計算書（月計・計画1年目）'!J32</f>
        <v>0</v>
      </c>
      <c r="F33" s="62"/>
      <c r="G33" s="139">
        <f t="shared" si="0"/>
        <v>0</v>
      </c>
      <c r="H33" s="138">
        <f>'④損益計算書（月計・計画1年目）'!K32</f>
        <v>0</v>
      </c>
      <c r="I33" s="62"/>
      <c r="J33" s="139">
        <f t="shared" si="1"/>
        <v>0</v>
      </c>
      <c r="K33" s="138">
        <f t="shared" si="2"/>
        <v>0</v>
      </c>
      <c r="L33" s="98">
        <f t="shared" si="3"/>
        <v>0</v>
      </c>
      <c r="M33" s="139">
        <f t="shared" si="4"/>
        <v>0</v>
      </c>
      <c r="N33" s="138">
        <f>'④損益計算書（月計・計画1年目）'!L32</f>
        <v>0</v>
      </c>
      <c r="O33" s="62"/>
      <c r="P33" s="139">
        <f t="shared" si="5"/>
        <v>0</v>
      </c>
      <c r="Q33" s="138">
        <f t="shared" si="6"/>
        <v>0</v>
      </c>
      <c r="R33" s="98">
        <f t="shared" si="7"/>
        <v>0</v>
      </c>
      <c r="S33" s="139">
        <f t="shared" si="8"/>
        <v>0</v>
      </c>
      <c r="T33" s="138">
        <f>'④損益計算書（月計・計画1年目）'!M32</f>
        <v>0</v>
      </c>
      <c r="U33" s="62"/>
      <c r="V33" s="139">
        <f t="shared" si="9"/>
        <v>0</v>
      </c>
      <c r="W33" s="138">
        <f t="shared" si="10"/>
        <v>0</v>
      </c>
      <c r="X33" s="98">
        <f t="shared" si="11"/>
        <v>0</v>
      </c>
      <c r="Y33" s="139">
        <f t="shared" si="12"/>
        <v>0</v>
      </c>
      <c r="Z33" s="138">
        <f>'④損益計算書（月計・計画1年目）'!N32</f>
        <v>0</v>
      </c>
      <c r="AA33" s="62"/>
      <c r="AB33" s="139">
        <f t="shared" si="13"/>
        <v>0</v>
      </c>
      <c r="AC33" s="138">
        <f t="shared" si="14"/>
        <v>0</v>
      </c>
      <c r="AD33" s="98">
        <f t="shared" si="15"/>
        <v>0</v>
      </c>
      <c r="AE33" s="139">
        <f t="shared" si="16"/>
        <v>0</v>
      </c>
      <c r="AF33" s="138">
        <f>'④損益計算書（月計・計画1年目）'!O32</f>
        <v>0</v>
      </c>
      <c r="AG33" s="62"/>
      <c r="AH33" s="139">
        <f t="shared" si="17"/>
        <v>0</v>
      </c>
      <c r="AI33" s="138">
        <f t="shared" si="18"/>
        <v>0</v>
      </c>
      <c r="AJ33" s="98">
        <f t="shared" si="19"/>
        <v>0</v>
      </c>
      <c r="AK33" s="139">
        <f t="shared" si="20"/>
        <v>0</v>
      </c>
      <c r="AL33" s="138">
        <f>'④損益計算書（月計・計画1年目）'!P32</f>
        <v>0</v>
      </c>
      <c r="AM33" s="62"/>
      <c r="AN33" s="139">
        <f t="shared" si="21"/>
        <v>0</v>
      </c>
      <c r="AO33" s="138">
        <f t="shared" si="22"/>
        <v>0</v>
      </c>
      <c r="AP33" s="98">
        <f t="shared" si="23"/>
        <v>0</v>
      </c>
      <c r="AQ33" s="139">
        <f t="shared" si="24"/>
        <v>0</v>
      </c>
      <c r="AR33" s="138">
        <f>'④損益計算書（月計・計画1年目）'!Q32</f>
        <v>0</v>
      </c>
      <c r="AS33" s="62"/>
      <c r="AT33" s="139">
        <f t="shared" si="25"/>
        <v>0</v>
      </c>
      <c r="AU33" s="138">
        <f t="shared" si="26"/>
        <v>0</v>
      </c>
      <c r="AV33" s="98">
        <f t="shared" si="27"/>
        <v>0</v>
      </c>
      <c r="AW33" s="139">
        <f t="shared" si="28"/>
        <v>0</v>
      </c>
      <c r="AX33" s="138">
        <f>'④損益計算書（月計・計画1年目）'!R32</f>
        <v>0</v>
      </c>
      <c r="AY33" s="62"/>
      <c r="AZ33" s="139">
        <f t="shared" si="29"/>
        <v>0</v>
      </c>
      <c r="BA33" s="138">
        <f t="shared" si="30"/>
        <v>0</v>
      </c>
      <c r="BB33" s="98">
        <f t="shared" si="31"/>
        <v>0</v>
      </c>
      <c r="BC33" s="139">
        <f t="shared" si="32"/>
        <v>0</v>
      </c>
      <c r="BD33" s="138">
        <f>'④損益計算書（月計・計画1年目）'!S32</f>
        <v>0</v>
      </c>
      <c r="BE33" s="62"/>
      <c r="BF33" s="139">
        <f t="shared" si="33"/>
        <v>0</v>
      </c>
      <c r="BG33" s="138">
        <f t="shared" si="34"/>
        <v>0</v>
      </c>
      <c r="BH33" s="98">
        <f t="shared" si="35"/>
        <v>0</v>
      </c>
      <c r="BI33" s="139">
        <f t="shared" si="36"/>
        <v>0</v>
      </c>
      <c r="BJ33" s="138">
        <f>'④損益計算書（月計・計画1年目）'!T32</f>
        <v>0</v>
      </c>
      <c r="BK33" s="62"/>
      <c r="BL33" s="139">
        <f t="shared" si="37"/>
        <v>0</v>
      </c>
      <c r="BM33" s="138">
        <f t="shared" si="38"/>
        <v>0</v>
      </c>
      <c r="BN33" s="98">
        <f t="shared" si="39"/>
        <v>0</v>
      </c>
      <c r="BO33" s="139">
        <f t="shared" si="40"/>
        <v>0</v>
      </c>
      <c r="BP33" s="138">
        <f>'④損益計算書（月計・計画1年目）'!U32</f>
        <v>0</v>
      </c>
      <c r="BQ33" s="62"/>
      <c r="BR33" s="139">
        <f t="shared" si="41"/>
        <v>0</v>
      </c>
      <c r="BS33" s="138">
        <f t="shared" si="42"/>
        <v>0</v>
      </c>
      <c r="BT33" s="98">
        <f t="shared" si="43"/>
        <v>0</v>
      </c>
      <c r="BU33" s="139">
        <f t="shared" si="44"/>
        <v>0</v>
      </c>
    </row>
    <row r="34" spans="1:73" s="59" customFormat="1" ht="11.25" hidden="1" customHeight="1">
      <c r="A34" s="126" t="str">
        <f>'④損益計算書（月計・計画1年目）'!A33</f>
        <v>繰延資産償却</v>
      </c>
      <c r="B34" s="102">
        <f>'④損益計算書（月計・計画1年目）'!F33</f>
        <v>0</v>
      </c>
      <c r="C34" s="113">
        <f>'④損益計算書（月計・計画1年目）'!H33</f>
        <v>0</v>
      </c>
      <c r="D34" s="99" t="e">
        <f>'④損益計算書（月計・計画1年目）'!I33</f>
        <v>#DIV/0!</v>
      </c>
      <c r="E34" s="138">
        <f>'④損益計算書（月計・計画1年目）'!J33</f>
        <v>0</v>
      </c>
      <c r="F34" s="62"/>
      <c r="G34" s="139">
        <f t="shared" si="0"/>
        <v>0</v>
      </c>
      <c r="H34" s="138">
        <f>'④損益計算書（月計・計画1年目）'!K33</f>
        <v>0</v>
      </c>
      <c r="I34" s="62"/>
      <c r="J34" s="139">
        <f t="shared" si="1"/>
        <v>0</v>
      </c>
      <c r="K34" s="138">
        <f t="shared" si="2"/>
        <v>0</v>
      </c>
      <c r="L34" s="98">
        <f t="shared" si="3"/>
        <v>0</v>
      </c>
      <c r="M34" s="139">
        <f t="shared" si="4"/>
        <v>0</v>
      </c>
      <c r="N34" s="138">
        <f>'④損益計算書（月計・計画1年目）'!L33</f>
        <v>0</v>
      </c>
      <c r="O34" s="62"/>
      <c r="P34" s="139">
        <f t="shared" si="5"/>
        <v>0</v>
      </c>
      <c r="Q34" s="138">
        <f t="shared" si="6"/>
        <v>0</v>
      </c>
      <c r="R34" s="98">
        <f t="shared" si="7"/>
        <v>0</v>
      </c>
      <c r="S34" s="139">
        <f t="shared" si="8"/>
        <v>0</v>
      </c>
      <c r="T34" s="138">
        <f>'④損益計算書（月計・計画1年目）'!M33</f>
        <v>0</v>
      </c>
      <c r="U34" s="62"/>
      <c r="V34" s="139">
        <f t="shared" si="9"/>
        <v>0</v>
      </c>
      <c r="W34" s="138">
        <f t="shared" si="10"/>
        <v>0</v>
      </c>
      <c r="X34" s="98">
        <f t="shared" si="11"/>
        <v>0</v>
      </c>
      <c r="Y34" s="139">
        <f t="shared" si="12"/>
        <v>0</v>
      </c>
      <c r="Z34" s="138">
        <f>'④損益計算書（月計・計画1年目）'!N33</f>
        <v>0</v>
      </c>
      <c r="AA34" s="62"/>
      <c r="AB34" s="139">
        <f t="shared" si="13"/>
        <v>0</v>
      </c>
      <c r="AC34" s="138">
        <f t="shared" si="14"/>
        <v>0</v>
      </c>
      <c r="AD34" s="98">
        <f t="shared" si="15"/>
        <v>0</v>
      </c>
      <c r="AE34" s="139">
        <f t="shared" si="16"/>
        <v>0</v>
      </c>
      <c r="AF34" s="138">
        <f>'④損益計算書（月計・計画1年目）'!O33</f>
        <v>0</v>
      </c>
      <c r="AG34" s="62"/>
      <c r="AH34" s="139">
        <f t="shared" si="17"/>
        <v>0</v>
      </c>
      <c r="AI34" s="138">
        <f t="shared" si="18"/>
        <v>0</v>
      </c>
      <c r="AJ34" s="98">
        <f t="shared" si="19"/>
        <v>0</v>
      </c>
      <c r="AK34" s="139">
        <f t="shared" si="20"/>
        <v>0</v>
      </c>
      <c r="AL34" s="138">
        <f>'④損益計算書（月計・計画1年目）'!P33</f>
        <v>0</v>
      </c>
      <c r="AM34" s="62"/>
      <c r="AN34" s="139">
        <f t="shared" si="21"/>
        <v>0</v>
      </c>
      <c r="AO34" s="138">
        <f t="shared" si="22"/>
        <v>0</v>
      </c>
      <c r="AP34" s="98">
        <f t="shared" si="23"/>
        <v>0</v>
      </c>
      <c r="AQ34" s="139">
        <f t="shared" si="24"/>
        <v>0</v>
      </c>
      <c r="AR34" s="138">
        <f>'④損益計算書（月計・計画1年目）'!Q33</f>
        <v>0</v>
      </c>
      <c r="AS34" s="62"/>
      <c r="AT34" s="139">
        <f t="shared" si="25"/>
        <v>0</v>
      </c>
      <c r="AU34" s="138">
        <f t="shared" si="26"/>
        <v>0</v>
      </c>
      <c r="AV34" s="98">
        <f t="shared" si="27"/>
        <v>0</v>
      </c>
      <c r="AW34" s="139">
        <f t="shared" si="28"/>
        <v>0</v>
      </c>
      <c r="AX34" s="138">
        <f>'④損益計算書（月計・計画1年目）'!R33</f>
        <v>0</v>
      </c>
      <c r="AY34" s="62"/>
      <c r="AZ34" s="139">
        <f t="shared" si="29"/>
        <v>0</v>
      </c>
      <c r="BA34" s="138">
        <f t="shared" si="30"/>
        <v>0</v>
      </c>
      <c r="BB34" s="98">
        <f t="shared" si="31"/>
        <v>0</v>
      </c>
      <c r="BC34" s="139">
        <f t="shared" si="32"/>
        <v>0</v>
      </c>
      <c r="BD34" s="138">
        <f>'④損益計算書（月計・計画1年目）'!S33</f>
        <v>0</v>
      </c>
      <c r="BE34" s="62"/>
      <c r="BF34" s="139">
        <f t="shared" si="33"/>
        <v>0</v>
      </c>
      <c r="BG34" s="138">
        <f t="shared" si="34"/>
        <v>0</v>
      </c>
      <c r="BH34" s="98">
        <f t="shared" si="35"/>
        <v>0</v>
      </c>
      <c r="BI34" s="139">
        <f t="shared" si="36"/>
        <v>0</v>
      </c>
      <c r="BJ34" s="138">
        <f>'④損益計算書（月計・計画1年目）'!T33</f>
        <v>0</v>
      </c>
      <c r="BK34" s="62"/>
      <c r="BL34" s="139">
        <f t="shared" si="37"/>
        <v>0</v>
      </c>
      <c r="BM34" s="138">
        <f t="shared" si="38"/>
        <v>0</v>
      </c>
      <c r="BN34" s="98">
        <f t="shared" si="39"/>
        <v>0</v>
      </c>
      <c r="BO34" s="139">
        <f t="shared" si="40"/>
        <v>0</v>
      </c>
      <c r="BP34" s="138">
        <f>'④損益計算書（月計・計画1年目）'!U33</f>
        <v>0</v>
      </c>
      <c r="BQ34" s="62"/>
      <c r="BR34" s="139">
        <f t="shared" si="41"/>
        <v>0</v>
      </c>
      <c r="BS34" s="138">
        <f t="shared" si="42"/>
        <v>0</v>
      </c>
      <c r="BT34" s="98">
        <f t="shared" si="43"/>
        <v>0</v>
      </c>
      <c r="BU34" s="139">
        <f t="shared" si="44"/>
        <v>0</v>
      </c>
    </row>
    <row r="35" spans="1:73" s="59" customFormat="1" ht="11.25" hidden="1" customHeight="1">
      <c r="A35" s="126" t="str">
        <f>'④損益計算書（月計・計画1年目）'!A34</f>
        <v>他の営業外費用</v>
      </c>
      <c r="B35" s="102">
        <f>'④損益計算書（月計・計画1年目）'!F34</f>
        <v>0</v>
      </c>
      <c r="C35" s="113">
        <f>'④損益計算書（月計・計画1年目）'!H34</f>
        <v>0</v>
      </c>
      <c r="D35" s="99" t="e">
        <f>'④損益計算書（月計・計画1年目）'!I34</f>
        <v>#DIV/0!</v>
      </c>
      <c r="E35" s="138">
        <f>'④損益計算書（月計・計画1年目）'!J34</f>
        <v>0</v>
      </c>
      <c r="F35" s="62"/>
      <c r="G35" s="139">
        <f t="shared" si="0"/>
        <v>0</v>
      </c>
      <c r="H35" s="138">
        <f>'④損益計算書（月計・計画1年目）'!K34</f>
        <v>0</v>
      </c>
      <c r="I35" s="62"/>
      <c r="J35" s="139">
        <f t="shared" si="1"/>
        <v>0</v>
      </c>
      <c r="K35" s="138">
        <f t="shared" si="2"/>
        <v>0</v>
      </c>
      <c r="L35" s="98">
        <f t="shared" si="3"/>
        <v>0</v>
      </c>
      <c r="M35" s="139">
        <f t="shared" si="4"/>
        <v>0</v>
      </c>
      <c r="N35" s="138">
        <f>'④損益計算書（月計・計画1年目）'!L34</f>
        <v>0</v>
      </c>
      <c r="O35" s="62"/>
      <c r="P35" s="139">
        <f t="shared" si="5"/>
        <v>0</v>
      </c>
      <c r="Q35" s="138">
        <f t="shared" si="6"/>
        <v>0</v>
      </c>
      <c r="R35" s="98">
        <f t="shared" si="7"/>
        <v>0</v>
      </c>
      <c r="S35" s="139">
        <f t="shared" si="8"/>
        <v>0</v>
      </c>
      <c r="T35" s="138">
        <f>'④損益計算書（月計・計画1年目）'!M34</f>
        <v>0</v>
      </c>
      <c r="U35" s="62"/>
      <c r="V35" s="139">
        <f t="shared" si="9"/>
        <v>0</v>
      </c>
      <c r="W35" s="138">
        <f t="shared" si="10"/>
        <v>0</v>
      </c>
      <c r="X35" s="98">
        <f t="shared" si="11"/>
        <v>0</v>
      </c>
      <c r="Y35" s="139">
        <f t="shared" si="12"/>
        <v>0</v>
      </c>
      <c r="Z35" s="138">
        <f>'④損益計算書（月計・計画1年目）'!N34</f>
        <v>0</v>
      </c>
      <c r="AA35" s="62"/>
      <c r="AB35" s="139">
        <f t="shared" si="13"/>
        <v>0</v>
      </c>
      <c r="AC35" s="138">
        <f t="shared" si="14"/>
        <v>0</v>
      </c>
      <c r="AD35" s="98">
        <f t="shared" si="15"/>
        <v>0</v>
      </c>
      <c r="AE35" s="139">
        <f t="shared" si="16"/>
        <v>0</v>
      </c>
      <c r="AF35" s="138">
        <f>'④損益計算書（月計・計画1年目）'!O34</f>
        <v>0</v>
      </c>
      <c r="AG35" s="62"/>
      <c r="AH35" s="139">
        <f t="shared" si="17"/>
        <v>0</v>
      </c>
      <c r="AI35" s="138">
        <f t="shared" si="18"/>
        <v>0</v>
      </c>
      <c r="AJ35" s="98">
        <f t="shared" si="19"/>
        <v>0</v>
      </c>
      <c r="AK35" s="139">
        <f t="shared" si="20"/>
        <v>0</v>
      </c>
      <c r="AL35" s="138">
        <f>'④損益計算書（月計・計画1年目）'!P34</f>
        <v>0</v>
      </c>
      <c r="AM35" s="62"/>
      <c r="AN35" s="139">
        <f t="shared" si="21"/>
        <v>0</v>
      </c>
      <c r="AO35" s="138">
        <f t="shared" si="22"/>
        <v>0</v>
      </c>
      <c r="AP35" s="98">
        <f t="shared" si="23"/>
        <v>0</v>
      </c>
      <c r="AQ35" s="139">
        <f t="shared" si="24"/>
        <v>0</v>
      </c>
      <c r="AR35" s="138">
        <f>'④損益計算書（月計・計画1年目）'!Q34</f>
        <v>0</v>
      </c>
      <c r="AS35" s="62"/>
      <c r="AT35" s="139">
        <f t="shared" si="25"/>
        <v>0</v>
      </c>
      <c r="AU35" s="138">
        <f t="shared" si="26"/>
        <v>0</v>
      </c>
      <c r="AV35" s="98">
        <f t="shared" si="27"/>
        <v>0</v>
      </c>
      <c r="AW35" s="139">
        <f t="shared" si="28"/>
        <v>0</v>
      </c>
      <c r="AX35" s="138">
        <f>'④損益計算書（月計・計画1年目）'!R34</f>
        <v>0</v>
      </c>
      <c r="AY35" s="62"/>
      <c r="AZ35" s="139">
        <f t="shared" si="29"/>
        <v>0</v>
      </c>
      <c r="BA35" s="138">
        <f t="shared" si="30"/>
        <v>0</v>
      </c>
      <c r="BB35" s="98">
        <f t="shared" si="31"/>
        <v>0</v>
      </c>
      <c r="BC35" s="139">
        <f t="shared" si="32"/>
        <v>0</v>
      </c>
      <c r="BD35" s="138">
        <f>'④損益計算書（月計・計画1年目）'!S34</f>
        <v>0</v>
      </c>
      <c r="BE35" s="62"/>
      <c r="BF35" s="139">
        <f t="shared" si="33"/>
        <v>0</v>
      </c>
      <c r="BG35" s="138">
        <f t="shared" si="34"/>
        <v>0</v>
      </c>
      <c r="BH35" s="98">
        <f t="shared" si="35"/>
        <v>0</v>
      </c>
      <c r="BI35" s="139">
        <f t="shared" si="36"/>
        <v>0</v>
      </c>
      <c r="BJ35" s="138">
        <f>'④損益計算書（月計・計画1年目）'!T34</f>
        <v>0</v>
      </c>
      <c r="BK35" s="62"/>
      <c r="BL35" s="139">
        <f t="shared" si="37"/>
        <v>0</v>
      </c>
      <c r="BM35" s="138">
        <f t="shared" si="38"/>
        <v>0</v>
      </c>
      <c r="BN35" s="98">
        <f t="shared" si="39"/>
        <v>0</v>
      </c>
      <c r="BO35" s="139">
        <f t="shared" si="40"/>
        <v>0</v>
      </c>
      <c r="BP35" s="138">
        <f>'④損益計算書（月計・計画1年目）'!U34</f>
        <v>0</v>
      </c>
      <c r="BQ35" s="62"/>
      <c r="BR35" s="139">
        <f t="shared" si="41"/>
        <v>0</v>
      </c>
      <c r="BS35" s="138">
        <f t="shared" si="42"/>
        <v>0</v>
      </c>
      <c r="BT35" s="98">
        <f t="shared" si="43"/>
        <v>0</v>
      </c>
      <c r="BU35" s="139">
        <f t="shared" si="44"/>
        <v>0</v>
      </c>
    </row>
    <row r="36" spans="1:73" s="59" customFormat="1" ht="11.25" hidden="1" customHeight="1">
      <c r="A36" s="126" t="str">
        <f>'④損益計算書（月計・計画1年目）'!A35</f>
        <v>為替差損</v>
      </c>
      <c r="B36" s="102">
        <f>'④損益計算書（月計・計画1年目）'!F35</f>
        <v>0</v>
      </c>
      <c r="C36" s="113">
        <f>'④損益計算書（月計・計画1年目）'!H35</f>
        <v>0</v>
      </c>
      <c r="D36" s="99" t="e">
        <f>'④損益計算書（月計・計画1年目）'!I35</f>
        <v>#DIV/0!</v>
      </c>
      <c r="E36" s="138">
        <f>'④損益計算書（月計・計画1年目）'!J35</f>
        <v>0</v>
      </c>
      <c r="F36" s="62"/>
      <c r="G36" s="139">
        <f t="shared" si="0"/>
        <v>0</v>
      </c>
      <c r="H36" s="138">
        <f>'④損益計算書（月計・計画1年目）'!K35</f>
        <v>0</v>
      </c>
      <c r="I36" s="62"/>
      <c r="J36" s="139">
        <f t="shared" si="1"/>
        <v>0</v>
      </c>
      <c r="K36" s="138">
        <f t="shared" si="2"/>
        <v>0</v>
      </c>
      <c r="L36" s="98">
        <f t="shared" si="3"/>
        <v>0</v>
      </c>
      <c r="M36" s="139">
        <f t="shared" si="4"/>
        <v>0</v>
      </c>
      <c r="N36" s="138">
        <f>'④損益計算書（月計・計画1年目）'!L35</f>
        <v>0</v>
      </c>
      <c r="O36" s="62"/>
      <c r="P36" s="139">
        <f t="shared" si="5"/>
        <v>0</v>
      </c>
      <c r="Q36" s="138">
        <f t="shared" si="6"/>
        <v>0</v>
      </c>
      <c r="R36" s="98">
        <f t="shared" si="7"/>
        <v>0</v>
      </c>
      <c r="S36" s="139">
        <f t="shared" si="8"/>
        <v>0</v>
      </c>
      <c r="T36" s="138">
        <f>'④損益計算書（月計・計画1年目）'!M35</f>
        <v>0</v>
      </c>
      <c r="U36" s="62"/>
      <c r="V36" s="139">
        <f t="shared" si="9"/>
        <v>0</v>
      </c>
      <c r="W36" s="138">
        <f t="shared" si="10"/>
        <v>0</v>
      </c>
      <c r="X36" s="98">
        <f t="shared" si="11"/>
        <v>0</v>
      </c>
      <c r="Y36" s="139">
        <f t="shared" si="12"/>
        <v>0</v>
      </c>
      <c r="Z36" s="138">
        <f>'④損益計算書（月計・計画1年目）'!N35</f>
        <v>0</v>
      </c>
      <c r="AA36" s="62"/>
      <c r="AB36" s="139">
        <f t="shared" si="13"/>
        <v>0</v>
      </c>
      <c r="AC36" s="138">
        <f t="shared" si="14"/>
        <v>0</v>
      </c>
      <c r="AD36" s="98">
        <f t="shared" si="15"/>
        <v>0</v>
      </c>
      <c r="AE36" s="139">
        <f t="shared" si="16"/>
        <v>0</v>
      </c>
      <c r="AF36" s="138">
        <f>'④損益計算書（月計・計画1年目）'!O35</f>
        <v>0</v>
      </c>
      <c r="AG36" s="62"/>
      <c r="AH36" s="139">
        <f t="shared" si="17"/>
        <v>0</v>
      </c>
      <c r="AI36" s="138">
        <f t="shared" si="18"/>
        <v>0</v>
      </c>
      <c r="AJ36" s="98">
        <f t="shared" si="19"/>
        <v>0</v>
      </c>
      <c r="AK36" s="139">
        <f t="shared" si="20"/>
        <v>0</v>
      </c>
      <c r="AL36" s="138">
        <f>'④損益計算書（月計・計画1年目）'!P35</f>
        <v>0</v>
      </c>
      <c r="AM36" s="62"/>
      <c r="AN36" s="139">
        <f t="shared" si="21"/>
        <v>0</v>
      </c>
      <c r="AO36" s="138">
        <f t="shared" si="22"/>
        <v>0</v>
      </c>
      <c r="AP36" s="98">
        <f t="shared" si="23"/>
        <v>0</v>
      </c>
      <c r="AQ36" s="139">
        <f t="shared" si="24"/>
        <v>0</v>
      </c>
      <c r="AR36" s="138">
        <f>'④損益計算書（月計・計画1年目）'!Q35</f>
        <v>0</v>
      </c>
      <c r="AS36" s="62"/>
      <c r="AT36" s="139">
        <f t="shared" si="25"/>
        <v>0</v>
      </c>
      <c r="AU36" s="138">
        <f t="shared" si="26"/>
        <v>0</v>
      </c>
      <c r="AV36" s="98">
        <f t="shared" si="27"/>
        <v>0</v>
      </c>
      <c r="AW36" s="139">
        <f t="shared" si="28"/>
        <v>0</v>
      </c>
      <c r="AX36" s="138">
        <f>'④損益計算書（月計・計画1年目）'!R35</f>
        <v>0</v>
      </c>
      <c r="AY36" s="62"/>
      <c r="AZ36" s="139">
        <f t="shared" si="29"/>
        <v>0</v>
      </c>
      <c r="BA36" s="138">
        <f t="shared" si="30"/>
        <v>0</v>
      </c>
      <c r="BB36" s="98">
        <f t="shared" si="31"/>
        <v>0</v>
      </c>
      <c r="BC36" s="139">
        <f t="shared" si="32"/>
        <v>0</v>
      </c>
      <c r="BD36" s="138">
        <f>'④損益計算書（月計・計画1年目）'!S35</f>
        <v>0</v>
      </c>
      <c r="BE36" s="62"/>
      <c r="BF36" s="139">
        <f t="shared" si="33"/>
        <v>0</v>
      </c>
      <c r="BG36" s="138">
        <f t="shared" si="34"/>
        <v>0</v>
      </c>
      <c r="BH36" s="98">
        <f t="shared" si="35"/>
        <v>0</v>
      </c>
      <c r="BI36" s="139">
        <f t="shared" si="36"/>
        <v>0</v>
      </c>
      <c r="BJ36" s="138">
        <f>'④損益計算書（月計・計画1年目）'!T35</f>
        <v>0</v>
      </c>
      <c r="BK36" s="62"/>
      <c r="BL36" s="139">
        <f t="shared" si="37"/>
        <v>0</v>
      </c>
      <c r="BM36" s="138">
        <f t="shared" si="38"/>
        <v>0</v>
      </c>
      <c r="BN36" s="98">
        <f t="shared" si="39"/>
        <v>0</v>
      </c>
      <c r="BO36" s="139">
        <f t="shared" si="40"/>
        <v>0</v>
      </c>
      <c r="BP36" s="138">
        <f>'④損益計算書（月計・計画1年目）'!U35</f>
        <v>0</v>
      </c>
      <c r="BQ36" s="62"/>
      <c r="BR36" s="139">
        <f t="shared" si="41"/>
        <v>0</v>
      </c>
      <c r="BS36" s="138">
        <f t="shared" si="42"/>
        <v>0</v>
      </c>
      <c r="BT36" s="98">
        <f t="shared" si="43"/>
        <v>0</v>
      </c>
      <c r="BU36" s="139">
        <f t="shared" si="44"/>
        <v>0</v>
      </c>
    </row>
    <row r="37" spans="1:73" s="59" customFormat="1">
      <c r="A37" s="128" t="str">
        <f>'④損益計算書（月計・計画1年目）'!A36</f>
        <v>＜営業外費用合計＞</v>
      </c>
      <c r="B37" s="111">
        <f>'④損益計算書（月計・計画1年目）'!F36</f>
        <v>0</v>
      </c>
      <c r="C37" s="113">
        <f>'④損益計算書（月計・計画1年目）'!H36</f>
        <v>0</v>
      </c>
      <c r="D37" s="110" t="e">
        <f>'④損益計算書（月計・計画1年目）'!I36</f>
        <v>#DIV/0!</v>
      </c>
      <c r="E37" s="142">
        <f>'④損益計算書（月計・計画1年目）'!J36</f>
        <v>0</v>
      </c>
      <c r="F37" s="109">
        <f>SUM(F32:F33)</f>
        <v>0</v>
      </c>
      <c r="G37" s="143">
        <f t="shared" si="0"/>
        <v>0</v>
      </c>
      <c r="H37" s="142">
        <f>'④損益計算書（月計・計画1年目）'!K36</f>
        <v>0</v>
      </c>
      <c r="I37" s="109">
        <f>SUM(I32:I33)</f>
        <v>0</v>
      </c>
      <c r="J37" s="143">
        <f t="shared" si="1"/>
        <v>0</v>
      </c>
      <c r="K37" s="142">
        <f t="shared" si="2"/>
        <v>0</v>
      </c>
      <c r="L37" s="109">
        <f t="shared" si="3"/>
        <v>0</v>
      </c>
      <c r="M37" s="143">
        <f t="shared" si="4"/>
        <v>0</v>
      </c>
      <c r="N37" s="142">
        <f>'④損益計算書（月計・計画1年目）'!L36</f>
        <v>0</v>
      </c>
      <c r="O37" s="109">
        <f>SUM(O32:O33)</f>
        <v>0</v>
      </c>
      <c r="P37" s="143">
        <f t="shared" si="5"/>
        <v>0</v>
      </c>
      <c r="Q37" s="142">
        <f t="shared" si="6"/>
        <v>0</v>
      </c>
      <c r="R37" s="109">
        <f t="shared" si="7"/>
        <v>0</v>
      </c>
      <c r="S37" s="143">
        <f t="shared" si="8"/>
        <v>0</v>
      </c>
      <c r="T37" s="142">
        <f>'④損益計算書（月計・計画1年目）'!M36</f>
        <v>0</v>
      </c>
      <c r="U37" s="109">
        <f>SUM(U32:U33)</f>
        <v>0</v>
      </c>
      <c r="V37" s="143">
        <f t="shared" si="9"/>
        <v>0</v>
      </c>
      <c r="W37" s="142">
        <f t="shared" si="10"/>
        <v>0</v>
      </c>
      <c r="X37" s="109">
        <f t="shared" si="11"/>
        <v>0</v>
      </c>
      <c r="Y37" s="143">
        <f t="shared" si="12"/>
        <v>0</v>
      </c>
      <c r="Z37" s="142">
        <f>'④損益計算書（月計・計画1年目）'!N36</f>
        <v>0</v>
      </c>
      <c r="AA37" s="109">
        <f>SUM(AA32:AA33)</f>
        <v>0</v>
      </c>
      <c r="AB37" s="143">
        <f t="shared" si="13"/>
        <v>0</v>
      </c>
      <c r="AC37" s="142">
        <f t="shared" si="14"/>
        <v>0</v>
      </c>
      <c r="AD37" s="109">
        <f t="shared" si="15"/>
        <v>0</v>
      </c>
      <c r="AE37" s="143">
        <f t="shared" si="16"/>
        <v>0</v>
      </c>
      <c r="AF37" s="142">
        <f>'④損益計算書（月計・計画1年目）'!O36</f>
        <v>0</v>
      </c>
      <c r="AG37" s="109">
        <f>SUM(AG32:AG33)</f>
        <v>0</v>
      </c>
      <c r="AH37" s="143">
        <f t="shared" si="17"/>
        <v>0</v>
      </c>
      <c r="AI37" s="142">
        <f t="shared" si="18"/>
        <v>0</v>
      </c>
      <c r="AJ37" s="109">
        <f t="shared" si="19"/>
        <v>0</v>
      </c>
      <c r="AK37" s="143">
        <f t="shared" si="20"/>
        <v>0</v>
      </c>
      <c r="AL37" s="142">
        <f>'④損益計算書（月計・計画1年目）'!P36</f>
        <v>0</v>
      </c>
      <c r="AM37" s="109">
        <f>SUM(AM32:AM33)</f>
        <v>0</v>
      </c>
      <c r="AN37" s="143">
        <f t="shared" si="21"/>
        <v>0</v>
      </c>
      <c r="AO37" s="142">
        <f t="shared" si="22"/>
        <v>0</v>
      </c>
      <c r="AP37" s="109">
        <f t="shared" si="23"/>
        <v>0</v>
      </c>
      <c r="AQ37" s="143">
        <f t="shared" si="24"/>
        <v>0</v>
      </c>
      <c r="AR37" s="142">
        <f>'④損益計算書（月計・計画1年目）'!Q36</f>
        <v>0</v>
      </c>
      <c r="AS37" s="109">
        <f>SUM(AS32:AS33)</f>
        <v>0</v>
      </c>
      <c r="AT37" s="143">
        <f t="shared" si="25"/>
        <v>0</v>
      </c>
      <c r="AU37" s="142">
        <f t="shared" si="26"/>
        <v>0</v>
      </c>
      <c r="AV37" s="109">
        <f t="shared" si="27"/>
        <v>0</v>
      </c>
      <c r="AW37" s="143">
        <f t="shared" si="28"/>
        <v>0</v>
      </c>
      <c r="AX37" s="142">
        <f>'④損益計算書（月計・計画1年目）'!R36</f>
        <v>0</v>
      </c>
      <c r="AY37" s="109">
        <f>SUM(AY32:AY33)</f>
        <v>0</v>
      </c>
      <c r="AZ37" s="143">
        <f t="shared" si="29"/>
        <v>0</v>
      </c>
      <c r="BA37" s="142">
        <f t="shared" si="30"/>
        <v>0</v>
      </c>
      <c r="BB37" s="109">
        <f t="shared" si="31"/>
        <v>0</v>
      </c>
      <c r="BC37" s="143">
        <f t="shared" si="32"/>
        <v>0</v>
      </c>
      <c r="BD37" s="142">
        <f>'④損益計算書（月計・計画1年目）'!S36</f>
        <v>0</v>
      </c>
      <c r="BE37" s="109">
        <f>SUM(BE32:BE33)</f>
        <v>0</v>
      </c>
      <c r="BF37" s="143">
        <f t="shared" si="33"/>
        <v>0</v>
      </c>
      <c r="BG37" s="142">
        <f t="shared" si="34"/>
        <v>0</v>
      </c>
      <c r="BH37" s="109">
        <f t="shared" si="35"/>
        <v>0</v>
      </c>
      <c r="BI37" s="143">
        <f t="shared" si="36"/>
        <v>0</v>
      </c>
      <c r="BJ37" s="142">
        <f>'④損益計算書（月計・計画1年目）'!T36</f>
        <v>0</v>
      </c>
      <c r="BK37" s="109">
        <f>SUM(BK32:BK33)</f>
        <v>0</v>
      </c>
      <c r="BL37" s="143">
        <f t="shared" si="37"/>
        <v>0</v>
      </c>
      <c r="BM37" s="142">
        <f t="shared" si="38"/>
        <v>0</v>
      </c>
      <c r="BN37" s="109">
        <f t="shared" si="39"/>
        <v>0</v>
      </c>
      <c r="BO37" s="143">
        <f t="shared" si="40"/>
        <v>0</v>
      </c>
      <c r="BP37" s="142">
        <f>'④損益計算書（月計・計画1年目）'!U36</f>
        <v>0</v>
      </c>
      <c r="BQ37" s="109">
        <f>SUM(BQ32:BQ33)</f>
        <v>0</v>
      </c>
      <c r="BR37" s="143">
        <f t="shared" si="41"/>
        <v>0</v>
      </c>
      <c r="BS37" s="142">
        <f t="shared" si="42"/>
        <v>0</v>
      </c>
      <c r="BT37" s="109">
        <f t="shared" si="43"/>
        <v>0</v>
      </c>
      <c r="BU37" s="143">
        <f t="shared" si="44"/>
        <v>0</v>
      </c>
    </row>
    <row r="38" spans="1:73" s="59" customFormat="1">
      <c r="A38" s="127" t="str">
        <f>'④損益計算書（月計・計画1年目）'!A37</f>
        <v>＜経常利益＞　(A)</v>
      </c>
      <c r="B38" s="105">
        <f>'④損益計算書（月計・計画1年目）'!F37</f>
        <v>0</v>
      </c>
      <c r="C38" s="107">
        <f>'④損益計算書（月計・計画1年目）'!H37</f>
        <v>0</v>
      </c>
      <c r="D38" s="101" t="e">
        <f>'④損益計算書（月計・計画1年目）'!I37</f>
        <v>#DIV/0!</v>
      </c>
      <c r="E38" s="141">
        <f>'④損益計算書（月計・計画1年目）'!J37</f>
        <v>0</v>
      </c>
      <c r="F38" s="100">
        <f>F25+F31-F37</f>
        <v>0</v>
      </c>
      <c r="G38" s="140">
        <f t="shared" si="0"/>
        <v>0</v>
      </c>
      <c r="H38" s="141">
        <f>'④損益計算書（月計・計画1年目）'!K37</f>
        <v>0</v>
      </c>
      <c r="I38" s="100">
        <f>I25+I31-I37</f>
        <v>0</v>
      </c>
      <c r="J38" s="140">
        <f t="shared" si="1"/>
        <v>0</v>
      </c>
      <c r="K38" s="141">
        <f t="shared" si="2"/>
        <v>0</v>
      </c>
      <c r="L38" s="100">
        <f t="shared" si="3"/>
        <v>0</v>
      </c>
      <c r="M38" s="140">
        <f t="shared" si="4"/>
        <v>0</v>
      </c>
      <c r="N38" s="141">
        <f>'④損益計算書（月計・計画1年目）'!L37</f>
        <v>0</v>
      </c>
      <c r="O38" s="100">
        <f>O25+O31-O37</f>
        <v>0</v>
      </c>
      <c r="P38" s="140">
        <f t="shared" si="5"/>
        <v>0</v>
      </c>
      <c r="Q38" s="141">
        <f t="shared" si="6"/>
        <v>0</v>
      </c>
      <c r="R38" s="100">
        <f t="shared" si="7"/>
        <v>0</v>
      </c>
      <c r="S38" s="140">
        <f t="shared" si="8"/>
        <v>0</v>
      </c>
      <c r="T38" s="141">
        <f>'④損益計算書（月計・計画1年目）'!M37</f>
        <v>0</v>
      </c>
      <c r="U38" s="100">
        <f>U25+U31-U37</f>
        <v>0</v>
      </c>
      <c r="V38" s="140">
        <f t="shared" si="9"/>
        <v>0</v>
      </c>
      <c r="W38" s="141">
        <f t="shared" si="10"/>
        <v>0</v>
      </c>
      <c r="X38" s="100">
        <f t="shared" si="11"/>
        <v>0</v>
      </c>
      <c r="Y38" s="140">
        <f t="shared" si="12"/>
        <v>0</v>
      </c>
      <c r="Z38" s="141">
        <f>'④損益計算書（月計・計画1年目）'!N37</f>
        <v>0</v>
      </c>
      <c r="AA38" s="100">
        <f>AA25+AA31-AA37</f>
        <v>0</v>
      </c>
      <c r="AB38" s="140">
        <f t="shared" si="13"/>
        <v>0</v>
      </c>
      <c r="AC38" s="141">
        <f t="shared" si="14"/>
        <v>0</v>
      </c>
      <c r="AD38" s="100">
        <f t="shared" si="15"/>
        <v>0</v>
      </c>
      <c r="AE38" s="140">
        <f t="shared" si="16"/>
        <v>0</v>
      </c>
      <c r="AF38" s="141">
        <f>'④損益計算書（月計・計画1年目）'!O37</f>
        <v>0</v>
      </c>
      <c r="AG38" s="100">
        <f>AG25+AG31-AG37</f>
        <v>0</v>
      </c>
      <c r="AH38" s="140">
        <f t="shared" si="17"/>
        <v>0</v>
      </c>
      <c r="AI38" s="141">
        <f t="shared" si="18"/>
        <v>0</v>
      </c>
      <c r="AJ38" s="100">
        <f t="shared" si="19"/>
        <v>0</v>
      </c>
      <c r="AK38" s="140">
        <f t="shared" si="20"/>
        <v>0</v>
      </c>
      <c r="AL38" s="141">
        <f>'④損益計算書（月計・計画1年目）'!P37</f>
        <v>0</v>
      </c>
      <c r="AM38" s="100">
        <f>AM25+AM31-AM37</f>
        <v>0</v>
      </c>
      <c r="AN38" s="140">
        <f t="shared" si="21"/>
        <v>0</v>
      </c>
      <c r="AO38" s="141">
        <f t="shared" si="22"/>
        <v>0</v>
      </c>
      <c r="AP38" s="100">
        <f t="shared" si="23"/>
        <v>0</v>
      </c>
      <c r="AQ38" s="140">
        <f t="shared" si="24"/>
        <v>0</v>
      </c>
      <c r="AR38" s="141">
        <f>'④損益計算書（月計・計画1年目）'!Q37</f>
        <v>0</v>
      </c>
      <c r="AS38" s="100">
        <f>AS25+AS31-AS37</f>
        <v>0</v>
      </c>
      <c r="AT38" s="140">
        <f t="shared" si="25"/>
        <v>0</v>
      </c>
      <c r="AU38" s="141">
        <f t="shared" si="26"/>
        <v>0</v>
      </c>
      <c r="AV38" s="100">
        <f t="shared" si="27"/>
        <v>0</v>
      </c>
      <c r="AW38" s="140">
        <f t="shared" si="28"/>
        <v>0</v>
      </c>
      <c r="AX38" s="141">
        <f>'④損益計算書（月計・計画1年目）'!R37</f>
        <v>0</v>
      </c>
      <c r="AY38" s="100">
        <f>AY25+AY31-AY37</f>
        <v>0</v>
      </c>
      <c r="AZ38" s="140">
        <f t="shared" si="29"/>
        <v>0</v>
      </c>
      <c r="BA38" s="141">
        <f t="shared" si="30"/>
        <v>0</v>
      </c>
      <c r="BB38" s="100">
        <f t="shared" si="31"/>
        <v>0</v>
      </c>
      <c r="BC38" s="140">
        <f t="shared" si="32"/>
        <v>0</v>
      </c>
      <c r="BD38" s="141">
        <f>'④損益計算書（月計・計画1年目）'!S37</f>
        <v>0</v>
      </c>
      <c r="BE38" s="100">
        <f>BE25+BE31-BE37</f>
        <v>0</v>
      </c>
      <c r="BF38" s="140">
        <f t="shared" si="33"/>
        <v>0</v>
      </c>
      <c r="BG38" s="141">
        <f t="shared" si="34"/>
        <v>0</v>
      </c>
      <c r="BH38" s="100">
        <f t="shared" si="35"/>
        <v>0</v>
      </c>
      <c r="BI38" s="140">
        <f t="shared" si="36"/>
        <v>0</v>
      </c>
      <c r="BJ38" s="141">
        <f>'④損益計算書（月計・計画1年目）'!T37</f>
        <v>0</v>
      </c>
      <c r="BK38" s="100">
        <f>BK25+BK31-BK37</f>
        <v>0</v>
      </c>
      <c r="BL38" s="140">
        <f t="shared" si="37"/>
        <v>0</v>
      </c>
      <c r="BM38" s="141">
        <f t="shared" si="38"/>
        <v>0</v>
      </c>
      <c r="BN38" s="100">
        <f t="shared" si="39"/>
        <v>0</v>
      </c>
      <c r="BO38" s="140">
        <f t="shared" si="40"/>
        <v>0</v>
      </c>
      <c r="BP38" s="141">
        <f>'④損益計算書（月計・計画1年目）'!U37</f>
        <v>0</v>
      </c>
      <c r="BQ38" s="100">
        <f>BQ25+BQ31-BQ37</f>
        <v>0</v>
      </c>
      <c r="BR38" s="140">
        <f t="shared" si="41"/>
        <v>0</v>
      </c>
      <c r="BS38" s="141">
        <f t="shared" si="42"/>
        <v>0</v>
      </c>
      <c r="BT38" s="100">
        <f t="shared" si="43"/>
        <v>0</v>
      </c>
      <c r="BU38" s="140">
        <f t="shared" si="44"/>
        <v>0</v>
      </c>
    </row>
    <row r="39" spans="1:73" s="82" customFormat="1">
      <c r="A39" s="78"/>
      <c r="B39" s="79"/>
      <c r="C39" s="79"/>
      <c r="D39" s="80"/>
      <c r="E39" s="79"/>
      <c r="F39" s="79"/>
      <c r="G39" s="79"/>
      <c r="H39" s="79"/>
      <c r="I39" s="79"/>
      <c r="J39" s="79"/>
      <c r="K39" s="79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/>
      <c r="AZ39" s="79"/>
      <c r="BA39" s="79"/>
      <c r="BB39" s="79"/>
      <c r="BC39" s="79"/>
      <c r="BD39" s="79"/>
      <c r="BE39" s="79"/>
      <c r="BF39" s="79"/>
      <c r="BG39" s="79"/>
      <c r="BH39" s="79"/>
      <c r="BI39" s="79"/>
      <c r="BJ39" s="79"/>
      <c r="BK39" s="79"/>
      <c r="BL39" s="79"/>
      <c r="BM39" s="79"/>
      <c r="BN39" s="79"/>
      <c r="BO39" s="79"/>
      <c r="BP39" s="79"/>
      <c r="BQ39" s="79"/>
      <c r="BR39" s="79"/>
      <c r="BS39" s="79"/>
      <c r="BT39" s="79"/>
      <c r="BU39" s="79"/>
    </row>
    <row r="40" spans="1:73" s="59" customFormat="1">
      <c r="A40" s="195" t="s">
        <v>114</v>
      </c>
      <c r="B40" s="197" t="s">
        <v>4</v>
      </c>
      <c r="C40" s="199" t="s">
        <v>6</v>
      </c>
      <c r="D40" s="201" t="s">
        <v>85</v>
      </c>
      <c r="E40" s="189">
        <f>E5</f>
        <v>0</v>
      </c>
      <c r="F40" s="190"/>
      <c r="G40" s="191"/>
      <c r="H40" s="189">
        <f>H5</f>
        <v>0</v>
      </c>
      <c r="I40" s="190"/>
      <c r="J40" s="191"/>
      <c r="K40" s="189" t="str">
        <f>K5</f>
        <v>2ヶ月累計</v>
      </c>
      <c r="L40" s="190"/>
      <c r="M40" s="191"/>
      <c r="N40" s="189">
        <f>N5</f>
        <v>0</v>
      </c>
      <c r="O40" s="190"/>
      <c r="P40" s="191"/>
      <c r="Q40" s="189" t="str">
        <f>Q5</f>
        <v>3ヶ月累計</v>
      </c>
      <c r="R40" s="190"/>
      <c r="S40" s="191"/>
      <c r="T40" s="189">
        <f>T5</f>
        <v>0</v>
      </c>
      <c r="U40" s="190"/>
      <c r="V40" s="191"/>
      <c r="W40" s="189" t="str">
        <f>W5</f>
        <v>4ヶ月累計</v>
      </c>
      <c r="X40" s="190"/>
      <c r="Y40" s="191"/>
      <c r="Z40" s="189">
        <f>Z5</f>
        <v>0</v>
      </c>
      <c r="AA40" s="190"/>
      <c r="AB40" s="191"/>
      <c r="AC40" s="189" t="str">
        <f>AC5</f>
        <v>5ヶ月累計</v>
      </c>
      <c r="AD40" s="190"/>
      <c r="AE40" s="191"/>
      <c r="AF40" s="189">
        <f>AF5</f>
        <v>0</v>
      </c>
      <c r="AG40" s="190"/>
      <c r="AH40" s="191"/>
      <c r="AI40" s="189" t="str">
        <f>AI5</f>
        <v>6ヶ月累計</v>
      </c>
      <c r="AJ40" s="190"/>
      <c r="AK40" s="191"/>
      <c r="AL40" s="189">
        <f>AL5</f>
        <v>0</v>
      </c>
      <c r="AM40" s="190"/>
      <c r="AN40" s="191"/>
      <c r="AO40" s="189" t="str">
        <f>AO5</f>
        <v>7ヶ月累計</v>
      </c>
      <c r="AP40" s="190"/>
      <c r="AQ40" s="191"/>
      <c r="AR40" s="189">
        <f>AR5</f>
        <v>0</v>
      </c>
      <c r="AS40" s="190"/>
      <c r="AT40" s="191"/>
      <c r="AU40" s="189" t="str">
        <f>AU5</f>
        <v>8ヶ月累計</v>
      </c>
      <c r="AV40" s="190"/>
      <c r="AW40" s="191"/>
      <c r="AX40" s="189">
        <f>AX5</f>
        <v>0</v>
      </c>
      <c r="AY40" s="190"/>
      <c r="AZ40" s="191"/>
      <c r="BA40" s="189" t="str">
        <f>BA5</f>
        <v>9ヶ月累計</v>
      </c>
      <c r="BB40" s="190"/>
      <c r="BC40" s="191"/>
      <c r="BD40" s="189">
        <f>BD5</f>
        <v>0</v>
      </c>
      <c r="BE40" s="190"/>
      <c r="BF40" s="191"/>
      <c r="BG40" s="189" t="str">
        <f>BG5</f>
        <v>10ヶ月累計</v>
      </c>
      <c r="BH40" s="190"/>
      <c r="BI40" s="191"/>
      <c r="BJ40" s="189">
        <f>BJ5</f>
        <v>0</v>
      </c>
      <c r="BK40" s="190"/>
      <c r="BL40" s="191"/>
      <c r="BM40" s="189" t="str">
        <f>BM5</f>
        <v>11ヶ月累計</v>
      </c>
      <c r="BN40" s="190"/>
      <c r="BO40" s="191"/>
      <c r="BP40" s="189">
        <f>BP5</f>
        <v>0</v>
      </c>
      <c r="BQ40" s="190"/>
      <c r="BR40" s="191"/>
      <c r="BS40" s="189" t="str">
        <f>BS5</f>
        <v>12ヶ月累計</v>
      </c>
      <c r="BT40" s="190"/>
      <c r="BU40" s="191"/>
    </row>
    <row r="41" spans="1:73" s="59" customFormat="1">
      <c r="A41" s="196"/>
      <c r="B41" s="198"/>
      <c r="C41" s="200"/>
      <c r="D41" s="202"/>
      <c r="E41" s="136" t="str">
        <f>E6</f>
        <v>計画</v>
      </c>
      <c r="F41" s="144" t="str">
        <f>F6</f>
        <v>実績</v>
      </c>
      <c r="G41" s="137" t="str">
        <f>G6</f>
        <v>差額</v>
      </c>
      <c r="H41" s="136" t="str">
        <f>H6</f>
        <v>計画</v>
      </c>
      <c r="I41" s="144" t="str">
        <f>I6</f>
        <v>実績</v>
      </c>
      <c r="J41" s="137" t="str">
        <f>J6</f>
        <v>差額</v>
      </c>
      <c r="K41" s="136" t="str">
        <f>K6</f>
        <v>計画</v>
      </c>
      <c r="L41" s="144" t="str">
        <f>L6</f>
        <v>実績</v>
      </c>
      <c r="M41" s="137" t="str">
        <f>M6</f>
        <v>差額</v>
      </c>
      <c r="N41" s="136" t="str">
        <f>N6</f>
        <v>計画</v>
      </c>
      <c r="O41" s="144" t="str">
        <f>O6</f>
        <v>実績</v>
      </c>
      <c r="P41" s="137" t="str">
        <f>P6</f>
        <v>差額</v>
      </c>
      <c r="Q41" s="136" t="str">
        <f>Q6</f>
        <v>計画</v>
      </c>
      <c r="R41" s="144" t="str">
        <f>R6</f>
        <v>実績</v>
      </c>
      <c r="S41" s="137" t="str">
        <f>S6</f>
        <v>差額</v>
      </c>
      <c r="T41" s="136" t="str">
        <f>T6</f>
        <v>計画</v>
      </c>
      <c r="U41" s="144" t="str">
        <f>U6</f>
        <v>実績</v>
      </c>
      <c r="V41" s="137" t="str">
        <f>V6</f>
        <v>差額</v>
      </c>
      <c r="W41" s="136" t="str">
        <f>W6</f>
        <v>計画</v>
      </c>
      <c r="X41" s="144" t="str">
        <f>X6</f>
        <v>実績</v>
      </c>
      <c r="Y41" s="137" t="str">
        <f>Y6</f>
        <v>差額</v>
      </c>
      <c r="Z41" s="136" t="str">
        <f>Z6</f>
        <v>計画</v>
      </c>
      <c r="AA41" s="144" t="str">
        <f>AA6</f>
        <v>実績</v>
      </c>
      <c r="AB41" s="137" t="str">
        <f>AB6</f>
        <v>差額</v>
      </c>
      <c r="AC41" s="136" t="str">
        <f>AC6</f>
        <v>計画</v>
      </c>
      <c r="AD41" s="144" t="str">
        <f>AD6</f>
        <v>実績</v>
      </c>
      <c r="AE41" s="137" t="str">
        <f>AE6</f>
        <v>差額</v>
      </c>
      <c r="AF41" s="136" t="str">
        <f>AF6</f>
        <v>計画</v>
      </c>
      <c r="AG41" s="144" t="str">
        <f>AG6</f>
        <v>実績</v>
      </c>
      <c r="AH41" s="137" t="str">
        <f>AH6</f>
        <v>差額</v>
      </c>
      <c r="AI41" s="136" t="str">
        <f>AI6</f>
        <v>計画</v>
      </c>
      <c r="AJ41" s="144" t="str">
        <f>AJ6</f>
        <v>実績</v>
      </c>
      <c r="AK41" s="137" t="str">
        <f>AK6</f>
        <v>差額</v>
      </c>
      <c r="AL41" s="136" t="str">
        <f>AL6</f>
        <v>計画</v>
      </c>
      <c r="AM41" s="144" t="str">
        <f>AM6</f>
        <v>実績</v>
      </c>
      <c r="AN41" s="137" t="str">
        <f>AN6</f>
        <v>差額</v>
      </c>
      <c r="AO41" s="136" t="str">
        <f>AO6</f>
        <v>計画</v>
      </c>
      <c r="AP41" s="144" t="str">
        <f>AP6</f>
        <v>実績</v>
      </c>
      <c r="AQ41" s="137" t="str">
        <f>AQ6</f>
        <v>差額</v>
      </c>
      <c r="AR41" s="136" t="str">
        <f>AR6</f>
        <v>計画</v>
      </c>
      <c r="AS41" s="144" t="str">
        <f>AS6</f>
        <v>実績</v>
      </c>
      <c r="AT41" s="137" t="str">
        <f>AT6</f>
        <v>差額</v>
      </c>
      <c r="AU41" s="136" t="str">
        <f>AU6</f>
        <v>計画</v>
      </c>
      <c r="AV41" s="144" t="str">
        <f>AV6</f>
        <v>実績</v>
      </c>
      <c r="AW41" s="137" t="str">
        <f>AW6</f>
        <v>差額</v>
      </c>
      <c r="AX41" s="136" t="str">
        <f>AX6</f>
        <v>計画</v>
      </c>
      <c r="AY41" s="144" t="str">
        <f>AY6</f>
        <v>実績</v>
      </c>
      <c r="AZ41" s="137" t="str">
        <f>AZ6</f>
        <v>差額</v>
      </c>
      <c r="BA41" s="136" t="str">
        <f>BA6</f>
        <v>計画</v>
      </c>
      <c r="BB41" s="144" t="str">
        <f>BB6</f>
        <v>実績</v>
      </c>
      <c r="BC41" s="137" t="str">
        <f>BC6</f>
        <v>差額</v>
      </c>
      <c r="BD41" s="136" t="str">
        <f>BD6</f>
        <v>計画</v>
      </c>
      <c r="BE41" s="144" t="str">
        <f>BE6</f>
        <v>実績</v>
      </c>
      <c r="BF41" s="137" t="str">
        <f>BF6</f>
        <v>差額</v>
      </c>
      <c r="BG41" s="136" t="str">
        <f>BG6</f>
        <v>計画</v>
      </c>
      <c r="BH41" s="144" t="str">
        <f>BH6</f>
        <v>実績</v>
      </c>
      <c r="BI41" s="137" t="str">
        <f>BI6</f>
        <v>差額</v>
      </c>
      <c r="BJ41" s="136" t="str">
        <f>BJ6</f>
        <v>計画</v>
      </c>
      <c r="BK41" s="144" t="str">
        <f>BK6</f>
        <v>実績</v>
      </c>
      <c r="BL41" s="137" t="str">
        <f>BL6</f>
        <v>差額</v>
      </c>
      <c r="BM41" s="136" t="str">
        <f>BM6</f>
        <v>計画</v>
      </c>
      <c r="BN41" s="144" t="str">
        <f>BN6</f>
        <v>実績</v>
      </c>
      <c r="BO41" s="137" t="str">
        <f>BO6</f>
        <v>差額</v>
      </c>
      <c r="BP41" s="136" t="str">
        <f>BP6</f>
        <v>計画</v>
      </c>
      <c r="BQ41" s="144" t="str">
        <f>BQ6</f>
        <v>実績</v>
      </c>
      <c r="BR41" s="137" t="str">
        <f>BR6</f>
        <v>差額</v>
      </c>
      <c r="BS41" s="136" t="str">
        <f>BS6</f>
        <v>計画</v>
      </c>
      <c r="BT41" s="144" t="str">
        <f>BT6</f>
        <v>実績</v>
      </c>
      <c r="BU41" s="137" t="str">
        <f>BU6</f>
        <v>差額</v>
      </c>
    </row>
    <row r="42" spans="1:73" s="59" customFormat="1">
      <c r="A42" s="126" t="str">
        <f>'④損益計算書（月計・計画1年目）'!A40</f>
        <v>減価償却費　（B）</v>
      </c>
      <c r="B42" s="102">
        <f>'④損益計算書（月計・計画1年目）'!F40</f>
        <v>0</v>
      </c>
      <c r="C42" s="104">
        <f>'④損益計算書（月計・計画1年目）'!H40</f>
        <v>0</v>
      </c>
      <c r="D42" s="99" t="e">
        <f>'④損益計算書（月計・計画1年目）'!I40</f>
        <v>#DIV/0!</v>
      </c>
      <c r="E42" s="138">
        <f>'④損益計算書（月計・計画1年目）'!J40</f>
        <v>0</v>
      </c>
      <c r="F42" s="98">
        <f>F100</f>
        <v>0</v>
      </c>
      <c r="G42" s="139">
        <f t="shared" ref="G42:G52" si="45">F42-E42</f>
        <v>0</v>
      </c>
      <c r="H42" s="138">
        <f>'④損益計算書（月計・計画1年目）'!K40</f>
        <v>0</v>
      </c>
      <c r="I42" s="98">
        <f>I100</f>
        <v>0</v>
      </c>
      <c r="J42" s="139">
        <f t="shared" ref="J42:J52" si="46">I42-H42</f>
        <v>0</v>
      </c>
      <c r="K42" s="138">
        <f t="shared" ref="K42:K50" si="47">E42+H42</f>
        <v>0</v>
      </c>
      <c r="L42" s="98">
        <f t="shared" ref="L42:L50" si="48">F42+I42</f>
        <v>0</v>
      </c>
      <c r="M42" s="139">
        <f t="shared" ref="M42:M52" si="49">L42-K42</f>
        <v>0</v>
      </c>
      <c r="N42" s="138">
        <f>'④損益計算書（月計・計画1年目）'!L40</f>
        <v>0</v>
      </c>
      <c r="O42" s="98">
        <f>O100</f>
        <v>0</v>
      </c>
      <c r="P42" s="139">
        <f t="shared" ref="P42:P52" si="50">O42-N42</f>
        <v>0</v>
      </c>
      <c r="Q42" s="138">
        <f t="shared" ref="Q42:Q50" si="51">K42+N42</f>
        <v>0</v>
      </c>
      <c r="R42" s="98">
        <f t="shared" ref="R42:R50" si="52">L42+O42</f>
        <v>0</v>
      </c>
      <c r="S42" s="139">
        <f t="shared" ref="S42:S52" si="53">R42-Q42</f>
        <v>0</v>
      </c>
      <c r="T42" s="138">
        <f>'④損益計算書（月計・計画1年目）'!M40</f>
        <v>0</v>
      </c>
      <c r="U42" s="98">
        <f>U100</f>
        <v>0</v>
      </c>
      <c r="V42" s="139">
        <f t="shared" ref="V42:V52" si="54">U42-T42</f>
        <v>0</v>
      </c>
      <c r="W42" s="138">
        <f t="shared" ref="W42:W50" si="55">Q42+T42</f>
        <v>0</v>
      </c>
      <c r="X42" s="98">
        <f t="shared" ref="X42:X50" si="56">R42+U42</f>
        <v>0</v>
      </c>
      <c r="Y42" s="139">
        <f t="shared" ref="Y42:Y52" si="57">X42-W42</f>
        <v>0</v>
      </c>
      <c r="Z42" s="138">
        <f>'④損益計算書（月計・計画1年目）'!N40</f>
        <v>0</v>
      </c>
      <c r="AA42" s="98">
        <f>AA100</f>
        <v>0</v>
      </c>
      <c r="AB42" s="139">
        <f t="shared" ref="AB42:AB52" si="58">AA42-Z42</f>
        <v>0</v>
      </c>
      <c r="AC42" s="138">
        <f t="shared" ref="AC42:AC50" si="59">W42+Z42</f>
        <v>0</v>
      </c>
      <c r="AD42" s="98">
        <f t="shared" ref="AD42:AD50" si="60">X42+AA42</f>
        <v>0</v>
      </c>
      <c r="AE42" s="139">
        <f t="shared" ref="AE42:AE52" si="61">AD42-AC42</f>
        <v>0</v>
      </c>
      <c r="AF42" s="138">
        <f>'④損益計算書（月計・計画1年目）'!O40</f>
        <v>0</v>
      </c>
      <c r="AG42" s="98">
        <f>AG100</f>
        <v>0</v>
      </c>
      <c r="AH42" s="139">
        <f t="shared" ref="AH42:AH52" si="62">AG42-AF42</f>
        <v>0</v>
      </c>
      <c r="AI42" s="138">
        <f t="shared" ref="AI42:AI50" si="63">AC42+AF42</f>
        <v>0</v>
      </c>
      <c r="AJ42" s="98">
        <f t="shared" ref="AJ42:AJ50" si="64">AD42+AG42</f>
        <v>0</v>
      </c>
      <c r="AK42" s="139">
        <f t="shared" ref="AK42:AK52" si="65">AJ42-AI42</f>
        <v>0</v>
      </c>
      <c r="AL42" s="138">
        <f>'④損益計算書（月計・計画1年目）'!P40</f>
        <v>0</v>
      </c>
      <c r="AM42" s="98">
        <f>AM100</f>
        <v>0</v>
      </c>
      <c r="AN42" s="139">
        <f t="shared" ref="AN42:AN52" si="66">AM42-AL42</f>
        <v>0</v>
      </c>
      <c r="AO42" s="138">
        <f t="shared" ref="AO42:AO50" si="67">AI42+AL42</f>
        <v>0</v>
      </c>
      <c r="AP42" s="98">
        <f t="shared" ref="AP42:AP50" si="68">AJ42+AM42</f>
        <v>0</v>
      </c>
      <c r="AQ42" s="139">
        <f t="shared" ref="AQ42:AQ52" si="69">AP42-AO42</f>
        <v>0</v>
      </c>
      <c r="AR42" s="138">
        <f>'④損益計算書（月計・計画1年目）'!Q40</f>
        <v>0</v>
      </c>
      <c r="AS42" s="98">
        <f>AS100</f>
        <v>0</v>
      </c>
      <c r="AT42" s="139">
        <f t="shared" ref="AT42:AT52" si="70">AS42-AR42</f>
        <v>0</v>
      </c>
      <c r="AU42" s="138">
        <f t="shared" ref="AU42:AU50" si="71">AO42+AR42</f>
        <v>0</v>
      </c>
      <c r="AV42" s="98">
        <f t="shared" ref="AV42:AV50" si="72">AP42+AS42</f>
        <v>0</v>
      </c>
      <c r="AW42" s="139">
        <f t="shared" ref="AW42:AW52" si="73">AV42-AU42</f>
        <v>0</v>
      </c>
      <c r="AX42" s="138">
        <f>'④損益計算書（月計・計画1年目）'!R40</f>
        <v>0</v>
      </c>
      <c r="AY42" s="98">
        <f>AY100</f>
        <v>0</v>
      </c>
      <c r="AZ42" s="139">
        <f t="shared" ref="AZ42:AZ52" si="74">AY42-AX42</f>
        <v>0</v>
      </c>
      <c r="BA42" s="138">
        <f t="shared" ref="BA42:BA50" si="75">AU42+AX42</f>
        <v>0</v>
      </c>
      <c r="BB42" s="98">
        <f t="shared" ref="BB42:BB50" si="76">AV42+AY42</f>
        <v>0</v>
      </c>
      <c r="BC42" s="139">
        <f t="shared" ref="BC42:BC52" si="77">BB42-BA42</f>
        <v>0</v>
      </c>
      <c r="BD42" s="138">
        <f>'④損益計算書（月計・計画1年目）'!S40</f>
        <v>0</v>
      </c>
      <c r="BE42" s="98">
        <f>BE100</f>
        <v>0</v>
      </c>
      <c r="BF42" s="139">
        <f t="shared" ref="BF42:BF52" si="78">BE42-BD42</f>
        <v>0</v>
      </c>
      <c r="BG42" s="138">
        <f t="shared" ref="BG42:BG50" si="79">BA42+BD42</f>
        <v>0</v>
      </c>
      <c r="BH42" s="98">
        <f t="shared" ref="BH42:BH50" si="80">BB42+BE42</f>
        <v>0</v>
      </c>
      <c r="BI42" s="139">
        <f t="shared" ref="BI42:BI52" si="81">BH42-BG42</f>
        <v>0</v>
      </c>
      <c r="BJ42" s="138">
        <f>'④損益計算書（月計・計画1年目）'!T40</f>
        <v>0</v>
      </c>
      <c r="BK42" s="98">
        <f>BK100</f>
        <v>0</v>
      </c>
      <c r="BL42" s="139">
        <f t="shared" ref="BL42:BL52" si="82">BK42-BJ42</f>
        <v>0</v>
      </c>
      <c r="BM42" s="138">
        <f t="shared" ref="BM42:BM50" si="83">BG42+BJ42</f>
        <v>0</v>
      </c>
      <c r="BN42" s="98">
        <f t="shared" ref="BN42:BN50" si="84">BH42+BK42</f>
        <v>0</v>
      </c>
      <c r="BO42" s="139">
        <f t="shared" ref="BO42:BO52" si="85">BN42-BM42</f>
        <v>0</v>
      </c>
      <c r="BP42" s="138">
        <f>'④損益計算書（月計・計画1年目）'!U40</f>
        <v>0</v>
      </c>
      <c r="BQ42" s="98">
        <f>BQ100</f>
        <v>0</v>
      </c>
      <c r="BR42" s="139">
        <f t="shared" ref="BR42:BR52" si="86">BQ42-BP42</f>
        <v>0</v>
      </c>
      <c r="BS42" s="138">
        <f t="shared" ref="BS42:BS50" si="87">BM42+BP42</f>
        <v>0</v>
      </c>
      <c r="BT42" s="98">
        <f t="shared" ref="BT42:BT50" si="88">BN42+BQ42</f>
        <v>0</v>
      </c>
      <c r="BU42" s="139">
        <f t="shared" ref="BU42:BU52" si="89">BT42-BS42</f>
        <v>0</v>
      </c>
    </row>
    <row r="43" spans="1:73" s="59" customFormat="1">
      <c r="A43" s="127" t="str">
        <f>'④損益計算書（月計・計画1年目）'!A41</f>
        <v>簡易CF　(A)+(B)</v>
      </c>
      <c r="B43" s="105">
        <f>'④損益計算書（月計・計画1年目）'!F41</f>
        <v>0</v>
      </c>
      <c r="C43" s="107">
        <f>'④損益計算書（月計・計画1年目）'!H41</f>
        <v>0</v>
      </c>
      <c r="D43" s="101" t="e">
        <f>'④損益計算書（月計・計画1年目）'!I41</f>
        <v>#DIV/0!</v>
      </c>
      <c r="E43" s="141">
        <f>'④損益計算書（月計・計画1年目）'!J41</f>
        <v>0</v>
      </c>
      <c r="F43" s="100">
        <f>F38+F42</f>
        <v>0</v>
      </c>
      <c r="G43" s="140">
        <f t="shared" si="45"/>
        <v>0</v>
      </c>
      <c r="H43" s="141">
        <f>'④損益計算書（月計・計画1年目）'!K41</f>
        <v>0</v>
      </c>
      <c r="I43" s="100">
        <f>I38+I42</f>
        <v>0</v>
      </c>
      <c r="J43" s="140">
        <f t="shared" si="46"/>
        <v>0</v>
      </c>
      <c r="K43" s="141">
        <f t="shared" si="47"/>
        <v>0</v>
      </c>
      <c r="L43" s="100">
        <f t="shared" si="48"/>
        <v>0</v>
      </c>
      <c r="M43" s="140">
        <f t="shared" si="49"/>
        <v>0</v>
      </c>
      <c r="N43" s="141">
        <f>'④損益計算書（月計・計画1年目）'!L41</f>
        <v>0</v>
      </c>
      <c r="O43" s="100">
        <f>O38+O42</f>
        <v>0</v>
      </c>
      <c r="P43" s="140">
        <f t="shared" si="50"/>
        <v>0</v>
      </c>
      <c r="Q43" s="141">
        <f t="shared" si="51"/>
        <v>0</v>
      </c>
      <c r="R43" s="100">
        <f t="shared" si="52"/>
        <v>0</v>
      </c>
      <c r="S43" s="140">
        <f t="shared" si="53"/>
        <v>0</v>
      </c>
      <c r="T43" s="141">
        <f>'④損益計算書（月計・計画1年目）'!M41</f>
        <v>0</v>
      </c>
      <c r="U43" s="100">
        <f>U38+U42</f>
        <v>0</v>
      </c>
      <c r="V43" s="140">
        <f t="shared" si="54"/>
        <v>0</v>
      </c>
      <c r="W43" s="141">
        <f t="shared" si="55"/>
        <v>0</v>
      </c>
      <c r="X43" s="100">
        <f t="shared" si="56"/>
        <v>0</v>
      </c>
      <c r="Y43" s="140">
        <f t="shared" si="57"/>
        <v>0</v>
      </c>
      <c r="Z43" s="141">
        <f>'④損益計算書（月計・計画1年目）'!N41</f>
        <v>0</v>
      </c>
      <c r="AA43" s="100">
        <f>AA38+AA42</f>
        <v>0</v>
      </c>
      <c r="AB43" s="140">
        <f t="shared" si="58"/>
        <v>0</v>
      </c>
      <c r="AC43" s="141">
        <f t="shared" si="59"/>
        <v>0</v>
      </c>
      <c r="AD43" s="100">
        <f t="shared" si="60"/>
        <v>0</v>
      </c>
      <c r="AE43" s="140">
        <f t="shared" si="61"/>
        <v>0</v>
      </c>
      <c r="AF43" s="141">
        <f>'④損益計算書（月計・計画1年目）'!O41</f>
        <v>0</v>
      </c>
      <c r="AG43" s="100">
        <f>AG38+AG42</f>
        <v>0</v>
      </c>
      <c r="AH43" s="140">
        <f t="shared" si="62"/>
        <v>0</v>
      </c>
      <c r="AI43" s="141">
        <f t="shared" si="63"/>
        <v>0</v>
      </c>
      <c r="AJ43" s="100">
        <f t="shared" si="64"/>
        <v>0</v>
      </c>
      <c r="AK43" s="140">
        <f t="shared" si="65"/>
        <v>0</v>
      </c>
      <c r="AL43" s="141">
        <f>'④損益計算書（月計・計画1年目）'!P41</f>
        <v>0</v>
      </c>
      <c r="AM43" s="100">
        <f>AM38+AM42</f>
        <v>0</v>
      </c>
      <c r="AN43" s="140">
        <f t="shared" si="66"/>
        <v>0</v>
      </c>
      <c r="AO43" s="141">
        <f t="shared" si="67"/>
        <v>0</v>
      </c>
      <c r="AP43" s="100">
        <f t="shared" si="68"/>
        <v>0</v>
      </c>
      <c r="AQ43" s="140">
        <f t="shared" si="69"/>
        <v>0</v>
      </c>
      <c r="AR43" s="141">
        <f>'④損益計算書（月計・計画1年目）'!Q41</f>
        <v>0</v>
      </c>
      <c r="AS43" s="100">
        <f>AS38+AS42</f>
        <v>0</v>
      </c>
      <c r="AT43" s="140">
        <f t="shared" si="70"/>
        <v>0</v>
      </c>
      <c r="AU43" s="141">
        <f t="shared" si="71"/>
        <v>0</v>
      </c>
      <c r="AV43" s="100">
        <f t="shared" si="72"/>
        <v>0</v>
      </c>
      <c r="AW43" s="140">
        <f t="shared" si="73"/>
        <v>0</v>
      </c>
      <c r="AX43" s="141">
        <f>'④損益計算書（月計・計画1年目）'!R41</f>
        <v>0</v>
      </c>
      <c r="AY43" s="100">
        <f>AY38+AY42</f>
        <v>0</v>
      </c>
      <c r="AZ43" s="140">
        <f t="shared" si="74"/>
        <v>0</v>
      </c>
      <c r="BA43" s="141">
        <f t="shared" si="75"/>
        <v>0</v>
      </c>
      <c r="BB43" s="100">
        <f t="shared" si="76"/>
        <v>0</v>
      </c>
      <c r="BC43" s="140">
        <f t="shared" si="77"/>
        <v>0</v>
      </c>
      <c r="BD43" s="141">
        <f>'④損益計算書（月計・計画1年目）'!S41</f>
        <v>0</v>
      </c>
      <c r="BE43" s="100">
        <f>BE38+BE42</f>
        <v>0</v>
      </c>
      <c r="BF43" s="140">
        <f t="shared" si="78"/>
        <v>0</v>
      </c>
      <c r="BG43" s="141">
        <f t="shared" si="79"/>
        <v>0</v>
      </c>
      <c r="BH43" s="100">
        <f t="shared" si="80"/>
        <v>0</v>
      </c>
      <c r="BI43" s="140">
        <f t="shared" si="81"/>
        <v>0</v>
      </c>
      <c r="BJ43" s="141">
        <f>'④損益計算書（月計・計画1年目）'!T41</f>
        <v>0</v>
      </c>
      <c r="BK43" s="100">
        <f>BK38+BK42</f>
        <v>0</v>
      </c>
      <c r="BL43" s="140">
        <f t="shared" si="82"/>
        <v>0</v>
      </c>
      <c r="BM43" s="141">
        <f t="shared" si="83"/>
        <v>0</v>
      </c>
      <c r="BN43" s="100">
        <f t="shared" si="84"/>
        <v>0</v>
      </c>
      <c r="BO43" s="140">
        <f t="shared" si="85"/>
        <v>0</v>
      </c>
      <c r="BP43" s="141">
        <f>'④損益計算書（月計・計画1年目）'!U41</f>
        <v>0</v>
      </c>
      <c r="BQ43" s="100">
        <f>BQ38+BQ42</f>
        <v>0</v>
      </c>
      <c r="BR43" s="140">
        <f t="shared" si="86"/>
        <v>0</v>
      </c>
      <c r="BS43" s="141">
        <f t="shared" si="87"/>
        <v>0</v>
      </c>
      <c r="BT43" s="100">
        <f t="shared" si="88"/>
        <v>0</v>
      </c>
      <c r="BU43" s="140">
        <f t="shared" si="89"/>
        <v>0</v>
      </c>
    </row>
    <row r="44" spans="1:73" s="59" customFormat="1">
      <c r="A44" s="126" t="str">
        <f>'④損益計算書（月計・計画1年目）'!A42</f>
        <v>借入返済額（当金庫）</v>
      </c>
      <c r="B44" s="102">
        <f>'④損益計算書（月計・計画1年目）'!F42</f>
        <v>0</v>
      </c>
      <c r="C44" s="104">
        <f>'④損益計算書（月計・計画1年目）'!H42</f>
        <v>0</v>
      </c>
      <c r="D44" s="99" t="e">
        <f>'④損益計算書（月計・計画1年目）'!I42</f>
        <v>#DIV/0!</v>
      </c>
      <c r="E44" s="138">
        <f>'④損益計算書（月計・計画1年目）'!J42</f>
        <v>0</v>
      </c>
      <c r="F44" s="62"/>
      <c r="G44" s="139">
        <f t="shared" si="45"/>
        <v>0</v>
      </c>
      <c r="H44" s="138">
        <f>'④損益計算書（月計・計画1年目）'!K42</f>
        <v>0</v>
      </c>
      <c r="I44" s="62"/>
      <c r="J44" s="139">
        <f t="shared" si="46"/>
        <v>0</v>
      </c>
      <c r="K44" s="138">
        <f t="shared" si="47"/>
        <v>0</v>
      </c>
      <c r="L44" s="98">
        <f t="shared" si="48"/>
        <v>0</v>
      </c>
      <c r="M44" s="139">
        <f t="shared" si="49"/>
        <v>0</v>
      </c>
      <c r="N44" s="138">
        <f>'④損益計算書（月計・計画1年目）'!L42</f>
        <v>0</v>
      </c>
      <c r="O44" s="62"/>
      <c r="P44" s="139">
        <f t="shared" si="50"/>
        <v>0</v>
      </c>
      <c r="Q44" s="138">
        <f t="shared" si="51"/>
        <v>0</v>
      </c>
      <c r="R44" s="98">
        <f t="shared" si="52"/>
        <v>0</v>
      </c>
      <c r="S44" s="139">
        <f t="shared" si="53"/>
        <v>0</v>
      </c>
      <c r="T44" s="138">
        <f>'④損益計算書（月計・計画1年目）'!M42</f>
        <v>0</v>
      </c>
      <c r="U44" s="62"/>
      <c r="V44" s="139">
        <f t="shared" si="54"/>
        <v>0</v>
      </c>
      <c r="W44" s="138">
        <f t="shared" si="55"/>
        <v>0</v>
      </c>
      <c r="X44" s="98">
        <f t="shared" si="56"/>
        <v>0</v>
      </c>
      <c r="Y44" s="139">
        <f t="shared" si="57"/>
        <v>0</v>
      </c>
      <c r="Z44" s="138">
        <f>'④損益計算書（月計・計画1年目）'!N42</f>
        <v>0</v>
      </c>
      <c r="AA44" s="62"/>
      <c r="AB44" s="139">
        <f t="shared" si="58"/>
        <v>0</v>
      </c>
      <c r="AC44" s="138">
        <f t="shared" si="59"/>
        <v>0</v>
      </c>
      <c r="AD44" s="98">
        <f t="shared" si="60"/>
        <v>0</v>
      </c>
      <c r="AE44" s="139">
        <f t="shared" si="61"/>
        <v>0</v>
      </c>
      <c r="AF44" s="138">
        <f>'④損益計算書（月計・計画1年目）'!O42</f>
        <v>0</v>
      </c>
      <c r="AG44" s="62"/>
      <c r="AH44" s="139">
        <f t="shared" si="62"/>
        <v>0</v>
      </c>
      <c r="AI44" s="138">
        <f t="shared" si="63"/>
        <v>0</v>
      </c>
      <c r="AJ44" s="98">
        <f t="shared" si="64"/>
        <v>0</v>
      </c>
      <c r="AK44" s="139">
        <f t="shared" si="65"/>
        <v>0</v>
      </c>
      <c r="AL44" s="138">
        <f>'④損益計算書（月計・計画1年目）'!P42</f>
        <v>0</v>
      </c>
      <c r="AM44" s="62"/>
      <c r="AN44" s="139">
        <f t="shared" si="66"/>
        <v>0</v>
      </c>
      <c r="AO44" s="138">
        <f t="shared" si="67"/>
        <v>0</v>
      </c>
      <c r="AP44" s="98">
        <f t="shared" si="68"/>
        <v>0</v>
      </c>
      <c r="AQ44" s="139">
        <f t="shared" si="69"/>
        <v>0</v>
      </c>
      <c r="AR44" s="138">
        <f>'④損益計算書（月計・計画1年目）'!Q42</f>
        <v>0</v>
      </c>
      <c r="AS44" s="62"/>
      <c r="AT44" s="139">
        <f t="shared" si="70"/>
        <v>0</v>
      </c>
      <c r="AU44" s="138">
        <f t="shared" si="71"/>
        <v>0</v>
      </c>
      <c r="AV44" s="98">
        <f t="shared" si="72"/>
        <v>0</v>
      </c>
      <c r="AW44" s="139">
        <f t="shared" si="73"/>
        <v>0</v>
      </c>
      <c r="AX44" s="138">
        <f>'④損益計算書（月計・計画1年目）'!R42</f>
        <v>0</v>
      </c>
      <c r="AY44" s="62"/>
      <c r="AZ44" s="139">
        <f t="shared" si="74"/>
        <v>0</v>
      </c>
      <c r="BA44" s="138">
        <f t="shared" si="75"/>
        <v>0</v>
      </c>
      <c r="BB44" s="98">
        <f t="shared" si="76"/>
        <v>0</v>
      </c>
      <c r="BC44" s="139">
        <f t="shared" si="77"/>
        <v>0</v>
      </c>
      <c r="BD44" s="138">
        <f>'④損益計算書（月計・計画1年目）'!S42</f>
        <v>0</v>
      </c>
      <c r="BE44" s="62"/>
      <c r="BF44" s="139">
        <f t="shared" si="78"/>
        <v>0</v>
      </c>
      <c r="BG44" s="138">
        <f t="shared" si="79"/>
        <v>0</v>
      </c>
      <c r="BH44" s="98">
        <f t="shared" si="80"/>
        <v>0</v>
      </c>
      <c r="BI44" s="139">
        <f t="shared" si="81"/>
        <v>0</v>
      </c>
      <c r="BJ44" s="138">
        <f>'④損益計算書（月計・計画1年目）'!T42</f>
        <v>0</v>
      </c>
      <c r="BK44" s="62"/>
      <c r="BL44" s="139">
        <f t="shared" si="82"/>
        <v>0</v>
      </c>
      <c r="BM44" s="138">
        <f t="shared" si="83"/>
        <v>0</v>
      </c>
      <c r="BN44" s="98">
        <f t="shared" si="84"/>
        <v>0</v>
      </c>
      <c r="BO44" s="139">
        <f t="shared" si="85"/>
        <v>0</v>
      </c>
      <c r="BP44" s="138">
        <f>'④損益計算書（月計・計画1年目）'!U42</f>
        <v>0</v>
      </c>
      <c r="BQ44" s="62"/>
      <c r="BR44" s="139">
        <f t="shared" si="86"/>
        <v>0</v>
      </c>
      <c r="BS44" s="138">
        <f t="shared" si="87"/>
        <v>0</v>
      </c>
      <c r="BT44" s="98">
        <f t="shared" si="88"/>
        <v>0</v>
      </c>
      <c r="BU44" s="139">
        <f t="shared" si="89"/>
        <v>0</v>
      </c>
    </row>
    <row r="45" spans="1:73" s="59" customFormat="1">
      <c r="A45" s="126" t="str">
        <f>'④損益計算書（月計・計画1年目）'!A43</f>
        <v>借入返済額（他行）</v>
      </c>
      <c r="B45" s="102">
        <f>'④損益計算書（月計・計画1年目）'!F43</f>
        <v>0</v>
      </c>
      <c r="C45" s="104">
        <f>'④損益計算書（月計・計画1年目）'!H43</f>
        <v>0</v>
      </c>
      <c r="D45" s="99" t="e">
        <f>'④損益計算書（月計・計画1年目）'!I43</f>
        <v>#DIV/0!</v>
      </c>
      <c r="E45" s="138">
        <f>'④損益計算書（月計・計画1年目）'!J43</f>
        <v>0</v>
      </c>
      <c r="F45" s="62"/>
      <c r="G45" s="139">
        <f t="shared" si="45"/>
        <v>0</v>
      </c>
      <c r="H45" s="138">
        <f>'④損益計算書（月計・計画1年目）'!K43</f>
        <v>0</v>
      </c>
      <c r="I45" s="62"/>
      <c r="J45" s="139">
        <f t="shared" si="46"/>
        <v>0</v>
      </c>
      <c r="K45" s="138">
        <f t="shared" si="47"/>
        <v>0</v>
      </c>
      <c r="L45" s="98">
        <f t="shared" si="48"/>
        <v>0</v>
      </c>
      <c r="M45" s="139">
        <f t="shared" si="49"/>
        <v>0</v>
      </c>
      <c r="N45" s="138">
        <f>'④損益計算書（月計・計画1年目）'!L43</f>
        <v>0</v>
      </c>
      <c r="O45" s="62"/>
      <c r="P45" s="139">
        <f t="shared" si="50"/>
        <v>0</v>
      </c>
      <c r="Q45" s="138">
        <f t="shared" si="51"/>
        <v>0</v>
      </c>
      <c r="R45" s="98">
        <f t="shared" si="52"/>
        <v>0</v>
      </c>
      <c r="S45" s="139">
        <f t="shared" si="53"/>
        <v>0</v>
      </c>
      <c r="T45" s="138">
        <f>'④損益計算書（月計・計画1年目）'!M43</f>
        <v>0</v>
      </c>
      <c r="U45" s="62"/>
      <c r="V45" s="139">
        <f t="shared" si="54"/>
        <v>0</v>
      </c>
      <c r="W45" s="138">
        <f t="shared" si="55"/>
        <v>0</v>
      </c>
      <c r="X45" s="98">
        <f t="shared" si="56"/>
        <v>0</v>
      </c>
      <c r="Y45" s="139">
        <f t="shared" si="57"/>
        <v>0</v>
      </c>
      <c r="Z45" s="138">
        <f>'④損益計算書（月計・計画1年目）'!N43</f>
        <v>0</v>
      </c>
      <c r="AA45" s="62"/>
      <c r="AB45" s="139">
        <f t="shared" si="58"/>
        <v>0</v>
      </c>
      <c r="AC45" s="138">
        <f t="shared" si="59"/>
        <v>0</v>
      </c>
      <c r="AD45" s="98">
        <f t="shared" si="60"/>
        <v>0</v>
      </c>
      <c r="AE45" s="139">
        <f t="shared" si="61"/>
        <v>0</v>
      </c>
      <c r="AF45" s="138">
        <f>'④損益計算書（月計・計画1年目）'!O43</f>
        <v>0</v>
      </c>
      <c r="AG45" s="62"/>
      <c r="AH45" s="139">
        <f t="shared" si="62"/>
        <v>0</v>
      </c>
      <c r="AI45" s="138">
        <f t="shared" si="63"/>
        <v>0</v>
      </c>
      <c r="AJ45" s="98">
        <f t="shared" si="64"/>
        <v>0</v>
      </c>
      <c r="AK45" s="139">
        <f t="shared" si="65"/>
        <v>0</v>
      </c>
      <c r="AL45" s="138">
        <f>'④損益計算書（月計・計画1年目）'!P43</f>
        <v>0</v>
      </c>
      <c r="AM45" s="62"/>
      <c r="AN45" s="139">
        <f t="shared" si="66"/>
        <v>0</v>
      </c>
      <c r="AO45" s="138">
        <f t="shared" si="67"/>
        <v>0</v>
      </c>
      <c r="AP45" s="98">
        <f t="shared" si="68"/>
        <v>0</v>
      </c>
      <c r="AQ45" s="139">
        <f t="shared" si="69"/>
        <v>0</v>
      </c>
      <c r="AR45" s="138">
        <f>'④損益計算書（月計・計画1年目）'!Q43</f>
        <v>0</v>
      </c>
      <c r="AS45" s="62"/>
      <c r="AT45" s="139">
        <f t="shared" si="70"/>
        <v>0</v>
      </c>
      <c r="AU45" s="138">
        <f t="shared" si="71"/>
        <v>0</v>
      </c>
      <c r="AV45" s="98">
        <f t="shared" si="72"/>
        <v>0</v>
      </c>
      <c r="AW45" s="139">
        <f t="shared" si="73"/>
        <v>0</v>
      </c>
      <c r="AX45" s="138">
        <f>'④損益計算書（月計・計画1年目）'!R43</f>
        <v>0</v>
      </c>
      <c r="AY45" s="62"/>
      <c r="AZ45" s="139">
        <f t="shared" si="74"/>
        <v>0</v>
      </c>
      <c r="BA45" s="138">
        <f t="shared" si="75"/>
        <v>0</v>
      </c>
      <c r="BB45" s="98">
        <f t="shared" si="76"/>
        <v>0</v>
      </c>
      <c r="BC45" s="139">
        <f t="shared" si="77"/>
        <v>0</v>
      </c>
      <c r="BD45" s="138">
        <f>'④損益計算書（月計・計画1年目）'!S43</f>
        <v>0</v>
      </c>
      <c r="BE45" s="62"/>
      <c r="BF45" s="139">
        <f t="shared" si="78"/>
        <v>0</v>
      </c>
      <c r="BG45" s="138">
        <f t="shared" si="79"/>
        <v>0</v>
      </c>
      <c r="BH45" s="98">
        <f t="shared" si="80"/>
        <v>0</v>
      </c>
      <c r="BI45" s="139">
        <f t="shared" si="81"/>
        <v>0</v>
      </c>
      <c r="BJ45" s="138">
        <f>'④損益計算書（月計・計画1年目）'!T43</f>
        <v>0</v>
      </c>
      <c r="BK45" s="62"/>
      <c r="BL45" s="139">
        <f t="shared" si="82"/>
        <v>0</v>
      </c>
      <c r="BM45" s="138">
        <f t="shared" si="83"/>
        <v>0</v>
      </c>
      <c r="BN45" s="98">
        <f t="shared" si="84"/>
        <v>0</v>
      </c>
      <c r="BO45" s="139">
        <f t="shared" si="85"/>
        <v>0</v>
      </c>
      <c r="BP45" s="138">
        <f>'④損益計算書（月計・計画1年目）'!U43</f>
        <v>0</v>
      </c>
      <c r="BQ45" s="62"/>
      <c r="BR45" s="139">
        <f t="shared" si="86"/>
        <v>0</v>
      </c>
      <c r="BS45" s="138">
        <f t="shared" si="87"/>
        <v>0</v>
      </c>
      <c r="BT45" s="98">
        <f t="shared" si="88"/>
        <v>0</v>
      </c>
      <c r="BU45" s="139">
        <f t="shared" si="89"/>
        <v>0</v>
      </c>
    </row>
    <row r="46" spans="1:73" s="59" customFormat="1">
      <c r="A46" s="127" t="str">
        <f>'④損益計算書（月計・計画1年目）'!A44</f>
        <v>返済額合計</v>
      </c>
      <c r="B46" s="105">
        <f>'④損益計算書（月計・計画1年目）'!F44</f>
        <v>0</v>
      </c>
      <c r="C46" s="107">
        <f>'④損益計算書（月計・計画1年目）'!H44</f>
        <v>0</v>
      </c>
      <c r="D46" s="101" t="e">
        <f>'④損益計算書（月計・計画1年目）'!I44</f>
        <v>#DIV/0!</v>
      </c>
      <c r="E46" s="141">
        <f>'④損益計算書（月計・計画1年目）'!J44</f>
        <v>0</v>
      </c>
      <c r="F46" s="100">
        <f>SUM(F44:F45)</f>
        <v>0</v>
      </c>
      <c r="G46" s="140">
        <f>F46-E46</f>
        <v>0</v>
      </c>
      <c r="H46" s="141">
        <f>'④損益計算書（月計・計画1年目）'!K44</f>
        <v>0</v>
      </c>
      <c r="I46" s="100">
        <f>SUM(I44:I45)</f>
        <v>0</v>
      </c>
      <c r="J46" s="140">
        <f>I46-H46</f>
        <v>0</v>
      </c>
      <c r="K46" s="141">
        <f t="shared" si="47"/>
        <v>0</v>
      </c>
      <c r="L46" s="100">
        <f t="shared" si="48"/>
        <v>0</v>
      </c>
      <c r="M46" s="140">
        <f>L46-K46</f>
        <v>0</v>
      </c>
      <c r="N46" s="141">
        <f>'④損益計算書（月計・計画1年目）'!L44</f>
        <v>0</v>
      </c>
      <c r="O46" s="100">
        <f>SUM(O44:O45)</f>
        <v>0</v>
      </c>
      <c r="P46" s="140">
        <f>O46-N46</f>
        <v>0</v>
      </c>
      <c r="Q46" s="141">
        <f t="shared" si="51"/>
        <v>0</v>
      </c>
      <c r="R46" s="100">
        <f t="shared" si="52"/>
        <v>0</v>
      </c>
      <c r="S46" s="140">
        <f>R46-Q46</f>
        <v>0</v>
      </c>
      <c r="T46" s="141">
        <f>'④損益計算書（月計・計画1年目）'!M44</f>
        <v>0</v>
      </c>
      <c r="U46" s="100">
        <f>SUM(U44:U45)</f>
        <v>0</v>
      </c>
      <c r="V46" s="140">
        <f>U46-T46</f>
        <v>0</v>
      </c>
      <c r="W46" s="141">
        <f t="shared" si="55"/>
        <v>0</v>
      </c>
      <c r="X46" s="100">
        <f t="shared" si="56"/>
        <v>0</v>
      </c>
      <c r="Y46" s="140">
        <f>X46-W46</f>
        <v>0</v>
      </c>
      <c r="Z46" s="141">
        <f>'④損益計算書（月計・計画1年目）'!N44</f>
        <v>0</v>
      </c>
      <c r="AA46" s="100">
        <f>SUM(AA44:AA45)</f>
        <v>0</v>
      </c>
      <c r="AB46" s="140">
        <f>AA46-Z46</f>
        <v>0</v>
      </c>
      <c r="AC46" s="141">
        <f t="shared" si="59"/>
        <v>0</v>
      </c>
      <c r="AD46" s="100">
        <f t="shared" si="60"/>
        <v>0</v>
      </c>
      <c r="AE46" s="140">
        <f>AD46-AC46</f>
        <v>0</v>
      </c>
      <c r="AF46" s="141">
        <f>'④損益計算書（月計・計画1年目）'!O44</f>
        <v>0</v>
      </c>
      <c r="AG46" s="100">
        <f>SUM(AG44:AG45)</f>
        <v>0</v>
      </c>
      <c r="AH46" s="140">
        <f>AG46-AF46</f>
        <v>0</v>
      </c>
      <c r="AI46" s="141">
        <f t="shared" si="63"/>
        <v>0</v>
      </c>
      <c r="AJ46" s="100">
        <f t="shared" si="64"/>
        <v>0</v>
      </c>
      <c r="AK46" s="140">
        <f>AJ46-AI46</f>
        <v>0</v>
      </c>
      <c r="AL46" s="141">
        <f>'④損益計算書（月計・計画1年目）'!P44</f>
        <v>0</v>
      </c>
      <c r="AM46" s="100">
        <f>SUM(AM44:AM45)</f>
        <v>0</v>
      </c>
      <c r="AN46" s="140">
        <f>AM46-AL46</f>
        <v>0</v>
      </c>
      <c r="AO46" s="141">
        <f t="shared" si="67"/>
        <v>0</v>
      </c>
      <c r="AP46" s="100">
        <f t="shared" si="68"/>
        <v>0</v>
      </c>
      <c r="AQ46" s="140">
        <f>AP46-AO46</f>
        <v>0</v>
      </c>
      <c r="AR46" s="141">
        <f>'④損益計算書（月計・計画1年目）'!Q44</f>
        <v>0</v>
      </c>
      <c r="AS46" s="100">
        <f>SUM(AS44:AS45)</f>
        <v>0</v>
      </c>
      <c r="AT46" s="140">
        <f>AS46-AR46</f>
        <v>0</v>
      </c>
      <c r="AU46" s="141">
        <f t="shared" si="71"/>
        <v>0</v>
      </c>
      <c r="AV46" s="100">
        <f t="shared" si="72"/>
        <v>0</v>
      </c>
      <c r="AW46" s="140">
        <f>AV46-AU46</f>
        <v>0</v>
      </c>
      <c r="AX46" s="141">
        <f>'④損益計算書（月計・計画1年目）'!R44</f>
        <v>0</v>
      </c>
      <c r="AY46" s="100">
        <f>SUM(AY44:AY45)</f>
        <v>0</v>
      </c>
      <c r="AZ46" s="140">
        <f>AY46-AX46</f>
        <v>0</v>
      </c>
      <c r="BA46" s="141">
        <f t="shared" si="75"/>
        <v>0</v>
      </c>
      <c r="BB46" s="100">
        <f t="shared" si="76"/>
        <v>0</v>
      </c>
      <c r="BC46" s="140">
        <f>BB46-BA46</f>
        <v>0</v>
      </c>
      <c r="BD46" s="141">
        <f>'④損益計算書（月計・計画1年目）'!S44</f>
        <v>0</v>
      </c>
      <c r="BE46" s="100">
        <f>SUM(BE44:BE45)</f>
        <v>0</v>
      </c>
      <c r="BF46" s="140">
        <f>BE46-BD46</f>
        <v>0</v>
      </c>
      <c r="BG46" s="141">
        <f t="shared" si="79"/>
        <v>0</v>
      </c>
      <c r="BH46" s="100">
        <f t="shared" si="80"/>
        <v>0</v>
      </c>
      <c r="BI46" s="140">
        <f>BH46-BG46</f>
        <v>0</v>
      </c>
      <c r="BJ46" s="141">
        <f>'④損益計算書（月計・計画1年目）'!T44</f>
        <v>0</v>
      </c>
      <c r="BK46" s="100">
        <f>SUM(BK44:BK45)</f>
        <v>0</v>
      </c>
      <c r="BL46" s="140">
        <f>BK46-BJ46</f>
        <v>0</v>
      </c>
      <c r="BM46" s="141">
        <f t="shared" si="83"/>
        <v>0</v>
      </c>
      <c r="BN46" s="100">
        <f t="shared" si="84"/>
        <v>0</v>
      </c>
      <c r="BO46" s="140">
        <f>BN46-BM46</f>
        <v>0</v>
      </c>
      <c r="BP46" s="141">
        <f>'④損益計算書（月計・計画1年目）'!U44</f>
        <v>0</v>
      </c>
      <c r="BQ46" s="100">
        <f>SUM(BQ44:BQ45)</f>
        <v>0</v>
      </c>
      <c r="BR46" s="140">
        <f>BQ46-BP46</f>
        <v>0</v>
      </c>
      <c r="BS46" s="141">
        <f t="shared" si="87"/>
        <v>0</v>
      </c>
      <c r="BT46" s="100">
        <f t="shared" si="88"/>
        <v>0</v>
      </c>
      <c r="BU46" s="140">
        <f>BT46-BS46</f>
        <v>0</v>
      </c>
    </row>
    <row r="47" spans="1:73" s="59" customFormat="1">
      <c r="A47" s="126" t="str">
        <f>'④損益計算書（月計・計画1年目）'!A45</f>
        <v>新規借入（当金庫）</v>
      </c>
      <c r="B47" s="102">
        <f>'④損益計算書（月計・計画1年目）'!F45</f>
        <v>0</v>
      </c>
      <c r="C47" s="104">
        <f>'④損益計算書（月計・計画1年目）'!H45</f>
        <v>0</v>
      </c>
      <c r="D47" s="99" t="e">
        <f>'④損益計算書（月計・計画1年目）'!I45</f>
        <v>#DIV/0!</v>
      </c>
      <c r="E47" s="138">
        <f>'④損益計算書（月計・計画1年目）'!J45</f>
        <v>0</v>
      </c>
      <c r="F47" s="62"/>
      <c r="G47" s="139">
        <f>F47-E47</f>
        <v>0</v>
      </c>
      <c r="H47" s="138">
        <f>'④損益計算書（月計・計画1年目）'!K45</f>
        <v>0</v>
      </c>
      <c r="I47" s="62"/>
      <c r="J47" s="139">
        <f>I47-H47</f>
        <v>0</v>
      </c>
      <c r="K47" s="138">
        <f t="shared" si="47"/>
        <v>0</v>
      </c>
      <c r="L47" s="98">
        <f t="shared" si="48"/>
        <v>0</v>
      </c>
      <c r="M47" s="139">
        <f>L47-K47</f>
        <v>0</v>
      </c>
      <c r="N47" s="138">
        <f>'④損益計算書（月計・計画1年目）'!L45</f>
        <v>0</v>
      </c>
      <c r="O47" s="62"/>
      <c r="P47" s="139">
        <f>O47-N47</f>
        <v>0</v>
      </c>
      <c r="Q47" s="138">
        <f t="shared" si="51"/>
        <v>0</v>
      </c>
      <c r="R47" s="98">
        <f t="shared" si="52"/>
        <v>0</v>
      </c>
      <c r="S47" s="139">
        <f>R47-Q47</f>
        <v>0</v>
      </c>
      <c r="T47" s="138">
        <f>'④損益計算書（月計・計画1年目）'!M45</f>
        <v>0</v>
      </c>
      <c r="U47" s="62"/>
      <c r="V47" s="139">
        <f>U47-T47</f>
        <v>0</v>
      </c>
      <c r="W47" s="138">
        <f t="shared" si="55"/>
        <v>0</v>
      </c>
      <c r="X47" s="98">
        <f t="shared" si="56"/>
        <v>0</v>
      </c>
      <c r="Y47" s="139">
        <f>X47-W47</f>
        <v>0</v>
      </c>
      <c r="Z47" s="138">
        <f>'④損益計算書（月計・計画1年目）'!N45</f>
        <v>0</v>
      </c>
      <c r="AA47" s="62"/>
      <c r="AB47" s="139">
        <f>AA47-Z47</f>
        <v>0</v>
      </c>
      <c r="AC47" s="138">
        <f t="shared" si="59"/>
        <v>0</v>
      </c>
      <c r="AD47" s="98">
        <f t="shared" si="60"/>
        <v>0</v>
      </c>
      <c r="AE47" s="139">
        <f>AD47-AC47</f>
        <v>0</v>
      </c>
      <c r="AF47" s="138">
        <f>'④損益計算書（月計・計画1年目）'!O45</f>
        <v>0</v>
      </c>
      <c r="AG47" s="62"/>
      <c r="AH47" s="139">
        <f>AG47-AF47</f>
        <v>0</v>
      </c>
      <c r="AI47" s="138">
        <f t="shared" si="63"/>
        <v>0</v>
      </c>
      <c r="AJ47" s="98">
        <f t="shared" si="64"/>
        <v>0</v>
      </c>
      <c r="AK47" s="139">
        <f>AJ47-AI47</f>
        <v>0</v>
      </c>
      <c r="AL47" s="138">
        <f>'④損益計算書（月計・計画1年目）'!P45</f>
        <v>0</v>
      </c>
      <c r="AM47" s="62"/>
      <c r="AN47" s="139">
        <f>AM47-AL47</f>
        <v>0</v>
      </c>
      <c r="AO47" s="138">
        <f t="shared" si="67"/>
        <v>0</v>
      </c>
      <c r="AP47" s="98">
        <f t="shared" si="68"/>
        <v>0</v>
      </c>
      <c r="AQ47" s="139">
        <f>AP47-AO47</f>
        <v>0</v>
      </c>
      <c r="AR47" s="138">
        <f>'④損益計算書（月計・計画1年目）'!Q45</f>
        <v>0</v>
      </c>
      <c r="AS47" s="62"/>
      <c r="AT47" s="139">
        <f>AS47-AR47</f>
        <v>0</v>
      </c>
      <c r="AU47" s="138">
        <f t="shared" si="71"/>
        <v>0</v>
      </c>
      <c r="AV47" s="98">
        <f t="shared" si="72"/>
        <v>0</v>
      </c>
      <c r="AW47" s="139">
        <f>AV47-AU47</f>
        <v>0</v>
      </c>
      <c r="AX47" s="138">
        <f>'④損益計算書（月計・計画1年目）'!R45</f>
        <v>0</v>
      </c>
      <c r="AY47" s="62"/>
      <c r="AZ47" s="139">
        <f>AY47-AX47</f>
        <v>0</v>
      </c>
      <c r="BA47" s="138">
        <f t="shared" si="75"/>
        <v>0</v>
      </c>
      <c r="BB47" s="98">
        <f t="shared" si="76"/>
        <v>0</v>
      </c>
      <c r="BC47" s="139">
        <f>BB47-BA47</f>
        <v>0</v>
      </c>
      <c r="BD47" s="138">
        <f>'④損益計算書（月計・計画1年目）'!S45</f>
        <v>0</v>
      </c>
      <c r="BE47" s="62"/>
      <c r="BF47" s="139">
        <f>BE47-BD47</f>
        <v>0</v>
      </c>
      <c r="BG47" s="138">
        <f t="shared" si="79"/>
        <v>0</v>
      </c>
      <c r="BH47" s="98">
        <f t="shared" si="80"/>
        <v>0</v>
      </c>
      <c r="BI47" s="139">
        <f>BH47-BG47</f>
        <v>0</v>
      </c>
      <c r="BJ47" s="138">
        <f>'④損益計算書（月計・計画1年目）'!T45</f>
        <v>0</v>
      </c>
      <c r="BK47" s="62"/>
      <c r="BL47" s="139">
        <f>BK47-BJ47</f>
        <v>0</v>
      </c>
      <c r="BM47" s="138">
        <f t="shared" si="83"/>
        <v>0</v>
      </c>
      <c r="BN47" s="98">
        <f t="shared" si="84"/>
        <v>0</v>
      </c>
      <c r="BO47" s="139">
        <f>BN47-BM47</f>
        <v>0</v>
      </c>
      <c r="BP47" s="138">
        <f>'④損益計算書（月計・計画1年目）'!U45</f>
        <v>0</v>
      </c>
      <c r="BQ47" s="62"/>
      <c r="BR47" s="139">
        <f>BQ47-BP47</f>
        <v>0</v>
      </c>
      <c r="BS47" s="138">
        <f t="shared" si="87"/>
        <v>0</v>
      </c>
      <c r="BT47" s="98">
        <f t="shared" si="88"/>
        <v>0</v>
      </c>
      <c r="BU47" s="139">
        <f>BT47-BS47</f>
        <v>0</v>
      </c>
    </row>
    <row r="48" spans="1:73" s="59" customFormat="1">
      <c r="A48" s="126" t="str">
        <f>'④損益計算書（月計・計画1年目）'!A46</f>
        <v>新規借入（他行）</v>
      </c>
      <c r="B48" s="102">
        <f>'④損益計算書（月計・計画1年目）'!F46</f>
        <v>0</v>
      </c>
      <c r="C48" s="104">
        <f>'④損益計算書（月計・計画1年目）'!H46</f>
        <v>0</v>
      </c>
      <c r="D48" s="99" t="e">
        <f>'④損益計算書（月計・計画1年目）'!I46</f>
        <v>#DIV/0!</v>
      </c>
      <c r="E48" s="138">
        <f>'④損益計算書（月計・計画1年目）'!J46</f>
        <v>0</v>
      </c>
      <c r="F48" s="62"/>
      <c r="G48" s="139">
        <f>F48-E48</f>
        <v>0</v>
      </c>
      <c r="H48" s="138">
        <f>'④損益計算書（月計・計画1年目）'!K46</f>
        <v>0</v>
      </c>
      <c r="I48" s="62"/>
      <c r="J48" s="139">
        <f>I48-H48</f>
        <v>0</v>
      </c>
      <c r="K48" s="138">
        <f t="shared" si="47"/>
        <v>0</v>
      </c>
      <c r="L48" s="98">
        <f t="shared" si="48"/>
        <v>0</v>
      </c>
      <c r="M48" s="139">
        <f>L48-K48</f>
        <v>0</v>
      </c>
      <c r="N48" s="138">
        <f>'④損益計算書（月計・計画1年目）'!L46</f>
        <v>0</v>
      </c>
      <c r="O48" s="62"/>
      <c r="P48" s="139">
        <f>O48-N48</f>
        <v>0</v>
      </c>
      <c r="Q48" s="138">
        <f t="shared" si="51"/>
        <v>0</v>
      </c>
      <c r="R48" s="98">
        <f t="shared" si="52"/>
        <v>0</v>
      </c>
      <c r="S48" s="139">
        <f>R48-Q48</f>
        <v>0</v>
      </c>
      <c r="T48" s="138">
        <f>'④損益計算書（月計・計画1年目）'!M46</f>
        <v>0</v>
      </c>
      <c r="U48" s="62"/>
      <c r="V48" s="139">
        <f>U48-T48</f>
        <v>0</v>
      </c>
      <c r="W48" s="138">
        <f t="shared" si="55"/>
        <v>0</v>
      </c>
      <c r="X48" s="98">
        <f t="shared" si="56"/>
        <v>0</v>
      </c>
      <c r="Y48" s="139">
        <f>X48-W48</f>
        <v>0</v>
      </c>
      <c r="Z48" s="138">
        <f>'④損益計算書（月計・計画1年目）'!N46</f>
        <v>0</v>
      </c>
      <c r="AA48" s="62"/>
      <c r="AB48" s="139">
        <f>AA48-Z48</f>
        <v>0</v>
      </c>
      <c r="AC48" s="138">
        <f t="shared" si="59"/>
        <v>0</v>
      </c>
      <c r="AD48" s="98">
        <f t="shared" si="60"/>
        <v>0</v>
      </c>
      <c r="AE48" s="139">
        <f>AD48-AC48</f>
        <v>0</v>
      </c>
      <c r="AF48" s="138">
        <f>'④損益計算書（月計・計画1年目）'!O46</f>
        <v>0</v>
      </c>
      <c r="AG48" s="62"/>
      <c r="AH48" s="139">
        <f>AG48-AF48</f>
        <v>0</v>
      </c>
      <c r="AI48" s="138">
        <f t="shared" si="63"/>
        <v>0</v>
      </c>
      <c r="AJ48" s="98">
        <f t="shared" si="64"/>
        <v>0</v>
      </c>
      <c r="AK48" s="139">
        <f>AJ48-AI48</f>
        <v>0</v>
      </c>
      <c r="AL48" s="138">
        <f>'④損益計算書（月計・計画1年目）'!P46</f>
        <v>0</v>
      </c>
      <c r="AM48" s="62"/>
      <c r="AN48" s="139">
        <f>AM48-AL48</f>
        <v>0</v>
      </c>
      <c r="AO48" s="138">
        <f t="shared" si="67"/>
        <v>0</v>
      </c>
      <c r="AP48" s="98">
        <f t="shared" si="68"/>
        <v>0</v>
      </c>
      <c r="AQ48" s="139">
        <f>AP48-AO48</f>
        <v>0</v>
      </c>
      <c r="AR48" s="138">
        <f>'④損益計算書（月計・計画1年目）'!Q46</f>
        <v>0</v>
      </c>
      <c r="AS48" s="62"/>
      <c r="AT48" s="139">
        <f>AS48-AR48</f>
        <v>0</v>
      </c>
      <c r="AU48" s="138">
        <f t="shared" si="71"/>
        <v>0</v>
      </c>
      <c r="AV48" s="98">
        <f t="shared" si="72"/>
        <v>0</v>
      </c>
      <c r="AW48" s="139">
        <f>AV48-AU48</f>
        <v>0</v>
      </c>
      <c r="AX48" s="138">
        <f>'④損益計算書（月計・計画1年目）'!R46</f>
        <v>0</v>
      </c>
      <c r="AY48" s="62"/>
      <c r="AZ48" s="139">
        <f>AY48-AX48</f>
        <v>0</v>
      </c>
      <c r="BA48" s="138">
        <f t="shared" si="75"/>
        <v>0</v>
      </c>
      <c r="BB48" s="98">
        <f t="shared" si="76"/>
        <v>0</v>
      </c>
      <c r="BC48" s="139">
        <f>BB48-BA48</f>
        <v>0</v>
      </c>
      <c r="BD48" s="138">
        <f>'④損益計算書（月計・計画1年目）'!S46</f>
        <v>0</v>
      </c>
      <c r="BE48" s="62"/>
      <c r="BF48" s="139">
        <f>BE48-BD48</f>
        <v>0</v>
      </c>
      <c r="BG48" s="138">
        <f t="shared" si="79"/>
        <v>0</v>
      </c>
      <c r="BH48" s="98">
        <f t="shared" si="80"/>
        <v>0</v>
      </c>
      <c r="BI48" s="139">
        <f>BH48-BG48</f>
        <v>0</v>
      </c>
      <c r="BJ48" s="138">
        <f>'④損益計算書（月計・計画1年目）'!T46</f>
        <v>0</v>
      </c>
      <c r="BK48" s="62"/>
      <c r="BL48" s="139">
        <f>BK48-BJ48</f>
        <v>0</v>
      </c>
      <c r="BM48" s="138">
        <f t="shared" si="83"/>
        <v>0</v>
      </c>
      <c r="BN48" s="98">
        <f t="shared" si="84"/>
        <v>0</v>
      </c>
      <c r="BO48" s="139">
        <f>BN48-BM48</f>
        <v>0</v>
      </c>
      <c r="BP48" s="138">
        <f>'④損益計算書（月計・計画1年目）'!U46</f>
        <v>0</v>
      </c>
      <c r="BQ48" s="62"/>
      <c r="BR48" s="139">
        <f>BQ48-BP48</f>
        <v>0</v>
      </c>
      <c r="BS48" s="138">
        <f t="shared" si="87"/>
        <v>0</v>
      </c>
      <c r="BT48" s="98">
        <f t="shared" si="88"/>
        <v>0</v>
      </c>
      <c r="BU48" s="139">
        <f>BT48-BS48</f>
        <v>0</v>
      </c>
    </row>
    <row r="49" spans="1:73" s="59" customFormat="1">
      <c r="A49" s="126" t="str">
        <f>'④損益計算書（月計・計画1年目）'!A47</f>
        <v>その他</v>
      </c>
      <c r="B49" s="102">
        <f>'④損益計算書（月計・計画1年目）'!F47</f>
        <v>0</v>
      </c>
      <c r="C49" s="104">
        <f>'④損益計算書（月計・計画1年目）'!H47</f>
        <v>0</v>
      </c>
      <c r="D49" s="99" t="e">
        <f>'④損益計算書（月計・計画1年目）'!I47</f>
        <v>#DIV/0!</v>
      </c>
      <c r="E49" s="138">
        <f>'④損益計算書（月計・計画1年目）'!J47</f>
        <v>0</v>
      </c>
      <c r="F49" s="62"/>
      <c r="G49" s="139">
        <f>F49-E49</f>
        <v>0</v>
      </c>
      <c r="H49" s="138">
        <f>'④損益計算書（月計・計画1年目）'!K47</f>
        <v>0</v>
      </c>
      <c r="I49" s="62"/>
      <c r="J49" s="139">
        <f>I49-H49</f>
        <v>0</v>
      </c>
      <c r="K49" s="138">
        <f t="shared" si="47"/>
        <v>0</v>
      </c>
      <c r="L49" s="98">
        <f t="shared" si="48"/>
        <v>0</v>
      </c>
      <c r="M49" s="139">
        <f>L49-K49</f>
        <v>0</v>
      </c>
      <c r="N49" s="138">
        <f>'④損益計算書（月計・計画1年目）'!L47</f>
        <v>0</v>
      </c>
      <c r="O49" s="62"/>
      <c r="P49" s="139">
        <f>O49-N49</f>
        <v>0</v>
      </c>
      <c r="Q49" s="138">
        <f t="shared" si="51"/>
        <v>0</v>
      </c>
      <c r="R49" s="98">
        <f t="shared" si="52"/>
        <v>0</v>
      </c>
      <c r="S49" s="139">
        <f>R49-Q49</f>
        <v>0</v>
      </c>
      <c r="T49" s="138">
        <f>'④損益計算書（月計・計画1年目）'!M47</f>
        <v>0</v>
      </c>
      <c r="U49" s="62"/>
      <c r="V49" s="139">
        <f>U49-T49</f>
        <v>0</v>
      </c>
      <c r="W49" s="138">
        <f t="shared" si="55"/>
        <v>0</v>
      </c>
      <c r="X49" s="98">
        <f t="shared" si="56"/>
        <v>0</v>
      </c>
      <c r="Y49" s="139">
        <f>X49-W49</f>
        <v>0</v>
      </c>
      <c r="Z49" s="138">
        <f>'④損益計算書（月計・計画1年目）'!N47</f>
        <v>0</v>
      </c>
      <c r="AA49" s="62"/>
      <c r="AB49" s="139">
        <f>AA49-Z49</f>
        <v>0</v>
      </c>
      <c r="AC49" s="138">
        <f t="shared" si="59"/>
        <v>0</v>
      </c>
      <c r="AD49" s="98">
        <f t="shared" si="60"/>
        <v>0</v>
      </c>
      <c r="AE49" s="139">
        <f>AD49-AC49</f>
        <v>0</v>
      </c>
      <c r="AF49" s="138">
        <f>'④損益計算書（月計・計画1年目）'!O47</f>
        <v>0</v>
      </c>
      <c r="AG49" s="62"/>
      <c r="AH49" s="139">
        <f>AG49-AF49</f>
        <v>0</v>
      </c>
      <c r="AI49" s="138">
        <f t="shared" si="63"/>
        <v>0</v>
      </c>
      <c r="AJ49" s="98">
        <f t="shared" si="64"/>
        <v>0</v>
      </c>
      <c r="AK49" s="139">
        <f>AJ49-AI49</f>
        <v>0</v>
      </c>
      <c r="AL49" s="138">
        <f>'④損益計算書（月計・計画1年目）'!P47</f>
        <v>0</v>
      </c>
      <c r="AM49" s="62"/>
      <c r="AN49" s="139">
        <f>AM49-AL49</f>
        <v>0</v>
      </c>
      <c r="AO49" s="138">
        <f t="shared" si="67"/>
        <v>0</v>
      </c>
      <c r="AP49" s="98">
        <f t="shared" si="68"/>
        <v>0</v>
      </c>
      <c r="AQ49" s="139">
        <f>AP49-AO49</f>
        <v>0</v>
      </c>
      <c r="AR49" s="138">
        <f>'④損益計算書（月計・計画1年目）'!Q47</f>
        <v>0</v>
      </c>
      <c r="AS49" s="62"/>
      <c r="AT49" s="139">
        <f>AS49-AR49</f>
        <v>0</v>
      </c>
      <c r="AU49" s="138">
        <f t="shared" si="71"/>
        <v>0</v>
      </c>
      <c r="AV49" s="98">
        <f t="shared" si="72"/>
        <v>0</v>
      </c>
      <c r="AW49" s="139">
        <f>AV49-AU49</f>
        <v>0</v>
      </c>
      <c r="AX49" s="138">
        <f>'④損益計算書（月計・計画1年目）'!R47</f>
        <v>0</v>
      </c>
      <c r="AY49" s="62"/>
      <c r="AZ49" s="139">
        <f>AY49-AX49</f>
        <v>0</v>
      </c>
      <c r="BA49" s="138">
        <f t="shared" si="75"/>
        <v>0</v>
      </c>
      <c r="BB49" s="98">
        <f t="shared" si="76"/>
        <v>0</v>
      </c>
      <c r="BC49" s="139">
        <f>BB49-BA49</f>
        <v>0</v>
      </c>
      <c r="BD49" s="138">
        <f>'④損益計算書（月計・計画1年目）'!S47</f>
        <v>0</v>
      </c>
      <c r="BE49" s="62"/>
      <c r="BF49" s="139">
        <f>BE49-BD49</f>
        <v>0</v>
      </c>
      <c r="BG49" s="138">
        <f t="shared" si="79"/>
        <v>0</v>
      </c>
      <c r="BH49" s="98">
        <f t="shared" si="80"/>
        <v>0</v>
      </c>
      <c r="BI49" s="139">
        <f>BH49-BG49</f>
        <v>0</v>
      </c>
      <c r="BJ49" s="138">
        <f>'④損益計算書（月計・計画1年目）'!T47</f>
        <v>0</v>
      </c>
      <c r="BK49" s="62"/>
      <c r="BL49" s="139">
        <f>BK49-BJ49</f>
        <v>0</v>
      </c>
      <c r="BM49" s="138">
        <f t="shared" si="83"/>
        <v>0</v>
      </c>
      <c r="BN49" s="98">
        <f t="shared" si="84"/>
        <v>0</v>
      </c>
      <c r="BO49" s="139">
        <f>BN49-BM49</f>
        <v>0</v>
      </c>
      <c r="BP49" s="138">
        <f>'④損益計算書（月計・計画1年目）'!U47</f>
        <v>0</v>
      </c>
      <c r="BQ49" s="62"/>
      <c r="BR49" s="139">
        <f>BQ49-BP49</f>
        <v>0</v>
      </c>
      <c r="BS49" s="138">
        <f t="shared" si="87"/>
        <v>0</v>
      </c>
      <c r="BT49" s="98">
        <f t="shared" si="88"/>
        <v>0</v>
      </c>
      <c r="BU49" s="139">
        <f>BT49-BS49</f>
        <v>0</v>
      </c>
    </row>
    <row r="50" spans="1:73" s="59" customFormat="1">
      <c r="A50" s="127" t="str">
        <f>'④損益計算書（月計・計画1年目）'!A48</f>
        <v>資金収支予測</v>
      </c>
      <c r="B50" s="105">
        <f>'④損益計算書（月計・計画1年目）'!F48</f>
        <v>0</v>
      </c>
      <c r="C50" s="107">
        <f>'④損益計算書（月計・計画1年目）'!H48</f>
        <v>0</v>
      </c>
      <c r="D50" s="101" t="e">
        <f>'④損益計算書（月計・計画1年目）'!I48</f>
        <v>#DIV/0!</v>
      </c>
      <c r="E50" s="141">
        <f>'④損益計算書（月計・計画1年目）'!J48</f>
        <v>0</v>
      </c>
      <c r="F50" s="100">
        <f>F43-F46+F47+F48+F49</f>
        <v>0</v>
      </c>
      <c r="G50" s="140">
        <f>F50-E50</f>
        <v>0</v>
      </c>
      <c r="H50" s="141">
        <f>'④損益計算書（月計・計画1年目）'!K48</f>
        <v>0</v>
      </c>
      <c r="I50" s="100">
        <f>I43-I46+I47+I48+I49</f>
        <v>0</v>
      </c>
      <c r="J50" s="140">
        <f>I50-H50</f>
        <v>0</v>
      </c>
      <c r="K50" s="141">
        <f t="shared" si="47"/>
        <v>0</v>
      </c>
      <c r="L50" s="100">
        <f t="shared" si="48"/>
        <v>0</v>
      </c>
      <c r="M50" s="140">
        <f>L50-K50</f>
        <v>0</v>
      </c>
      <c r="N50" s="141">
        <f>'④損益計算書（月計・計画1年目）'!L48</f>
        <v>0</v>
      </c>
      <c r="O50" s="100">
        <f>O43-O46+O47+O48+O49</f>
        <v>0</v>
      </c>
      <c r="P50" s="140">
        <f>O50-N50</f>
        <v>0</v>
      </c>
      <c r="Q50" s="141">
        <f t="shared" si="51"/>
        <v>0</v>
      </c>
      <c r="R50" s="100">
        <f t="shared" si="52"/>
        <v>0</v>
      </c>
      <c r="S50" s="140">
        <f>R50-Q50</f>
        <v>0</v>
      </c>
      <c r="T50" s="141">
        <f>'④損益計算書（月計・計画1年目）'!M48</f>
        <v>0</v>
      </c>
      <c r="U50" s="100">
        <f>U43-U46+U47+U48+U49</f>
        <v>0</v>
      </c>
      <c r="V50" s="140">
        <f>U50-T50</f>
        <v>0</v>
      </c>
      <c r="W50" s="141">
        <f t="shared" si="55"/>
        <v>0</v>
      </c>
      <c r="X50" s="100">
        <f t="shared" si="56"/>
        <v>0</v>
      </c>
      <c r="Y50" s="140">
        <f>X50-W50</f>
        <v>0</v>
      </c>
      <c r="Z50" s="141">
        <f>'④損益計算書（月計・計画1年目）'!N48</f>
        <v>0</v>
      </c>
      <c r="AA50" s="100">
        <f>AA43-AA46+AA47+AA48+AA49</f>
        <v>0</v>
      </c>
      <c r="AB50" s="140">
        <f>AA50-Z50</f>
        <v>0</v>
      </c>
      <c r="AC50" s="141">
        <f t="shared" si="59"/>
        <v>0</v>
      </c>
      <c r="AD50" s="100">
        <f t="shared" si="60"/>
        <v>0</v>
      </c>
      <c r="AE50" s="140">
        <f>AD50-AC50</f>
        <v>0</v>
      </c>
      <c r="AF50" s="141">
        <f>'④損益計算書（月計・計画1年目）'!O48</f>
        <v>0</v>
      </c>
      <c r="AG50" s="100">
        <f>AG43-AG46+AG47+AG48+AG49</f>
        <v>0</v>
      </c>
      <c r="AH50" s="140">
        <f>AG50-AF50</f>
        <v>0</v>
      </c>
      <c r="AI50" s="141">
        <f t="shared" si="63"/>
        <v>0</v>
      </c>
      <c r="AJ50" s="100">
        <f t="shared" si="64"/>
        <v>0</v>
      </c>
      <c r="AK50" s="140">
        <f>AJ50-AI50</f>
        <v>0</v>
      </c>
      <c r="AL50" s="141">
        <f>'④損益計算書（月計・計画1年目）'!P48</f>
        <v>0</v>
      </c>
      <c r="AM50" s="100">
        <f>AM43-AM46+AM47+AM48+AM49</f>
        <v>0</v>
      </c>
      <c r="AN50" s="140">
        <f>AM50-AL50</f>
        <v>0</v>
      </c>
      <c r="AO50" s="141">
        <f t="shared" si="67"/>
        <v>0</v>
      </c>
      <c r="AP50" s="100">
        <f t="shared" si="68"/>
        <v>0</v>
      </c>
      <c r="AQ50" s="140">
        <f>AP50-AO50</f>
        <v>0</v>
      </c>
      <c r="AR50" s="141">
        <f>'④損益計算書（月計・計画1年目）'!Q48</f>
        <v>0</v>
      </c>
      <c r="AS50" s="100">
        <f>AS43-AS46+AS47+AS48+AS49</f>
        <v>0</v>
      </c>
      <c r="AT50" s="140">
        <f>AS50-AR50</f>
        <v>0</v>
      </c>
      <c r="AU50" s="141">
        <f t="shared" si="71"/>
        <v>0</v>
      </c>
      <c r="AV50" s="100">
        <f t="shared" si="72"/>
        <v>0</v>
      </c>
      <c r="AW50" s="140">
        <f>AV50-AU50</f>
        <v>0</v>
      </c>
      <c r="AX50" s="141">
        <f>'④損益計算書（月計・計画1年目）'!R48</f>
        <v>0</v>
      </c>
      <c r="AY50" s="100">
        <f>AY43-AY46+AY47+AY48+AY49</f>
        <v>0</v>
      </c>
      <c r="AZ50" s="140">
        <f>AY50-AX50</f>
        <v>0</v>
      </c>
      <c r="BA50" s="141">
        <f t="shared" si="75"/>
        <v>0</v>
      </c>
      <c r="BB50" s="100">
        <f t="shared" si="76"/>
        <v>0</v>
      </c>
      <c r="BC50" s="140">
        <f>BB50-BA50</f>
        <v>0</v>
      </c>
      <c r="BD50" s="141">
        <f>'④損益計算書（月計・計画1年目）'!S48</f>
        <v>0</v>
      </c>
      <c r="BE50" s="100">
        <f>BE43-BE46+BE47+BE48+BE49</f>
        <v>0</v>
      </c>
      <c r="BF50" s="140">
        <f>BE50-BD50</f>
        <v>0</v>
      </c>
      <c r="BG50" s="141">
        <f t="shared" si="79"/>
        <v>0</v>
      </c>
      <c r="BH50" s="100">
        <f t="shared" si="80"/>
        <v>0</v>
      </c>
      <c r="BI50" s="140">
        <f>BH50-BG50</f>
        <v>0</v>
      </c>
      <c r="BJ50" s="141">
        <f>'④損益計算書（月計・計画1年目）'!T48</f>
        <v>0</v>
      </c>
      <c r="BK50" s="100">
        <f>BK43-BK46+BK47+BK48+BK49</f>
        <v>0</v>
      </c>
      <c r="BL50" s="140">
        <f>BK50-BJ50</f>
        <v>0</v>
      </c>
      <c r="BM50" s="141">
        <f t="shared" si="83"/>
        <v>0</v>
      </c>
      <c r="BN50" s="100">
        <f t="shared" si="84"/>
        <v>0</v>
      </c>
      <c r="BO50" s="140">
        <f>BN50-BM50</f>
        <v>0</v>
      </c>
      <c r="BP50" s="141">
        <f>'④損益計算書（月計・計画1年目）'!U48</f>
        <v>0</v>
      </c>
      <c r="BQ50" s="100">
        <f>BQ43-BQ46+BQ47+BQ48+BQ49</f>
        <v>0</v>
      </c>
      <c r="BR50" s="140">
        <f>BQ50-BP50</f>
        <v>0</v>
      </c>
      <c r="BS50" s="141">
        <f t="shared" si="87"/>
        <v>0</v>
      </c>
      <c r="BT50" s="100">
        <f t="shared" si="88"/>
        <v>0</v>
      </c>
      <c r="BU50" s="140">
        <f>BT50-BS50</f>
        <v>0</v>
      </c>
    </row>
    <row r="51" spans="1:73" s="82" customFormat="1">
      <c r="A51" s="83"/>
      <c r="B51" s="84"/>
      <c r="C51" s="84"/>
      <c r="D51" s="85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  <c r="AF51" s="84"/>
      <c r="AG51" s="84"/>
      <c r="AH51" s="84"/>
      <c r="AI51" s="84"/>
      <c r="AJ51" s="84"/>
      <c r="AK51" s="84"/>
      <c r="AL51" s="84"/>
      <c r="AM51" s="84"/>
      <c r="AN51" s="84"/>
      <c r="AO51" s="84"/>
      <c r="AP51" s="84"/>
      <c r="AQ51" s="84"/>
      <c r="AR51" s="84"/>
      <c r="AS51" s="84"/>
      <c r="AT51" s="84"/>
      <c r="AU51" s="84"/>
      <c r="AV51" s="84"/>
      <c r="AW51" s="84"/>
      <c r="AX51" s="84"/>
      <c r="AY51" s="84"/>
      <c r="AZ51" s="84"/>
      <c r="BA51" s="84"/>
      <c r="BB51" s="84"/>
      <c r="BC51" s="84"/>
      <c r="BD51" s="84"/>
      <c r="BE51" s="84"/>
      <c r="BF51" s="84"/>
      <c r="BG51" s="84"/>
      <c r="BH51" s="84"/>
      <c r="BI51" s="84"/>
      <c r="BJ51" s="84"/>
      <c r="BK51" s="84"/>
      <c r="BL51" s="84"/>
      <c r="BM51" s="84"/>
      <c r="BN51" s="84"/>
      <c r="BO51" s="84"/>
      <c r="BP51" s="84"/>
      <c r="BQ51" s="84"/>
      <c r="BR51" s="84"/>
      <c r="BS51" s="84"/>
      <c r="BT51" s="84"/>
      <c r="BU51" s="84"/>
    </row>
    <row r="52" spans="1:73" s="59" customFormat="1">
      <c r="A52" s="145" t="str">
        <f>'④損益計算書（月計・計画1年目）'!A50</f>
        <v>予想現預金残高</v>
      </c>
      <c r="B52" s="121">
        <f>'④損益計算書（月計・計画1年目）'!F50</f>
        <v>0</v>
      </c>
      <c r="C52" s="123">
        <f>'④損益計算書（月計・計画1年目）'!H50</f>
        <v>0</v>
      </c>
      <c r="D52" s="120" t="e">
        <f>'④損益計算書（月計・計画1年目）'!I50</f>
        <v>#DIV/0!</v>
      </c>
      <c r="E52" s="146">
        <f>'④損益計算書（月計・計画1年目）'!J50</f>
        <v>0</v>
      </c>
      <c r="F52" s="119">
        <f>'④損益計算書（月計・計画1年目）'!B50+F43-F44-F45+F47+F49-F50</f>
        <v>0</v>
      </c>
      <c r="G52" s="147">
        <f t="shared" si="45"/>
        <v>0</v>
      </c>
      <c r="H52" s="146">
        <f>'④損益計算書（月計・計画1年目）'!K50</f>
        <v>0</v>
      </c>
      <c r="I52" s="119">
        <f>F52+I50</f>
        <v>0</v>
      </c>
      <c r="J52" s="147">
        <f t="shared" si="46"/>
        <v>0</v>
      </c>
      <c r="K52" s="146">
        <f>H52</f>
        <v>0</v>
      </c>
      <c r="L52" s="119">
        <f>I52</f>
        <v>0</v>
      </c>
      <c r="M52" s="147">
        <f t="shared" si="49"/>
        <v>0</v>
      </c>
      <c r="N52" s="146">
        <f>'④損益計算書（月計・計画1年目）'!L50</f>
        <v>0</v>
      </c>
      <c r="O52" s="119">
        <f>L52+O50</f>
        <v>0</v>
      </c>
      <c r="P52" s="147">
        <f t="shared" si="50"/>
        <v>0</v>
      </c>
      <c r="Q52" s="146">
        <f>N52</f>
        <v>0</v>
      </c>
      <c r="R52" s="119">
        <f>O52</f>
        <v>0</v>
      </c>
      <c r="S52" s="147">
        <f t="shared" si="53"/>
        <v>0</v>
      </c>
      <c r="T52" s="146">
        <f>'④損益計算書（月計・計画1年目）'!M50</f>
        <v>0</v>
      </c>
      <c r="U52" s="119">
        <f>R52+U50</f>
        <v>0</v>
      </c>
      <c r="V52" s="147">
        <f t="shared" si="54"/>
        <v>0</v>
      </c>
      <c r="W52" s="146">
        <f>T52</f>
        <v>0</v>
      </c>
      <c r="X52" s="119">
        <f>U52</f>
        <v>0</v>
      </c>
      <c r="Y52" s="147">
        <f t="shared" si="57"/>
        <v>0</v>
      </c>
      <c r="Z52" s="146">
        <f>'④損益計算書（月計・計画1年目）'!N50</f>
        <v>0</v>
      </c>
      <c r="AA52" s="119">
        <f>X52+AA50</f>
        <v>0</v>
      </c>
      <c r="AB52" s="147">
        <f t="shared" si="58"/>
        <v>0</v>
      </c>
      <c r="AC52" s="146">
        <f>Z52</f>
        <v>0</v>
      </c>
      <c r="AD52" s="119">
        <f>AA52</f>
        <v>0</v>
      </c>
      <c r="AE52" s="147">
        <f t="shared" si="61"/>
        <v>0</v>
      </c>
      <c r="AF52" s="146">
        <f>'④損益計算書（月計・計画1年目）'!O50</f>
        <v>0</v>
      </c>
      <c r="AG52" s="119">
        <f>AD52+AG50</f>
        <v>0</v>
      </c>
      <c r="AH52" s="147">
        <f t="shared" si="62"/>
        <v>0</v>
      </c>
      <c r="AI52" s="146">
        <f>AF52</f>
        <v>0</v>
      </c>
      <c r="AJ52" s="119">
        <f>AG52</f>
        <v>0</v>
      </c>
      <c r="AK52" s="147">
        <f t="shared" si="65"/>
        <v>0</v>
      </c>
      <c r="AL52" s="146">
        <f>'④損益計算書（月計・計画1年目）'!P50</f>
        <v>0</v>
      </c>
      <c r="AM52" s="119">
        <f>AJ52+AM50</f>
        <v>0</v>
      </c>
      <c r="AN52" s="147">
        <f t="shared" si="66"/>
        <v>0</v>
      </c>
      <c r="AO52" s="146">
        <f>AL52</f>
        <v>0</v>
      </c>
      <c r="AP52" s="119">
        <f>AM52</f>
        <v>0</v>
      </c>
      <c r="AQ52" s="147">
        <f t="shared" si="69"/>
        <v>0</v>
      </c>
      <c r="AR52" s="146">
        <f>'④損益計算書（月計・計画1年目）'!Q50</f>
        <v>0</v>
      </c>
      <c r="AS52" s="119">
        <f>AP52+AS50</f>
        <v>0</v>
      </c>
      <c r="AT52" s="147">
        <f t="shared" si="70"/>
        <v>0</v>
      </c>
      <c r="AU52" s="146">
        <f>AR52</f>
        <v>0</v>
      </c>
      <c r="AV52" s="119">
        <f>AS52</f>
        <v>0</v>
      </c>
      <c r="AW52" s="147">
        <f t="shared" si="73"/>
        <v>0</v>
      </c>
      <c r="AX52" s="146">
        <f>'④損益計算書（月計・計画1年目）'!R50</f>
        <v>0</v>
      </c>
      <c r="AY52" s="119">
        <f>AV52+AY50</f>
        <v>0</v>
      </c>
      <c r="AZ52" s="147">
        <f t="shared" si="74"/>
        <v>0</v>
      </c>
      <c r="BA52" s="146">
        <f>AX52</f>
        <v>0</v>
      </c>
      <c r="BB52" s="119">
        <f>AY52</f>
        <v>0</v>
      </c>
      <c r="BC52" s="147">
        <f t="shared" si="77"/>
        <v>0</v>
      </c>
      <c r="BD52" s="146">
        <f>'④損益計算書（月計・計画1年目）'!S50</f>
        <v>0</v>
      </c>
      <c r="BE52" s="119">
        <f>BB52+BE50</f>
        <v>0</v>
      </c>
      <c r="BF52" s="147">
        <f t="shared" si="78"/>
        <v>0</v>
      </c>
      <c r="BG52" s="146">
        <f>BD52</f>
        <v>0</v>
      </c>
      <c r="BH52" s="119">
        <f>BE52</f>
        <v>0</v>
      </c>
      <c r="BI52" s="147">
        <f t="shared" si="81"/>
        <v>0</v>
      </c>
      <c r="BJ52" s="146">
        <f>'④損益計算書（月計・計画1年目）'!T50</f>
        <v>0</v>
      </c>
      <c r="BK52" s="119">
        <f>BH52+BK50</f>
        <v>0</v>
      </c>
      <c r="BL52" s="147">
        <f t="shared" si="82"/>
        <v>0</v>
      </c>
      <c r="BM52" s="146">
        <f>BJ52</f>
        <v>0</v>
      </c>
      <c r="BN52" s="119">
        <f>BK52</f>
        <v>0</v>
      </c>
      <c r="BO52" s="147">
        <f t="shared" si="85"/>
        <v>0</v>
      </c>
      <c r="BP52" s="146">
        <f>'④損益計算書（月計・計画1年目）'!U50</f>
        <v>0</v>
      </c>
      <c r="BQ52" s="119">
        <f>BN52+BQ50</f>
        <v>0</v>
      </c>
      <c r="BR52" s="119">
        <f t="shared" si="86"/>
        <v>0</v>
      </c>
      <c r="BS52" s="146">
        <f>BP52</f>
        <v>0</v>
      </c>
      <c r="BT52" s="119">
        <f>BQ52</f>
        <v>0</v>
      </c>
      <c r="BU52" s="147">
        <f t="shared" si="89"/>
        <v>0</v>
      </c>
    </row>
    <row r="53" spans="1:73" s="82" customFormat="1">
      <c r="A53" s="78"/>
      <c r="B53" s="79"/>
      <c r="C53" s="79"/>
      <c r="D53" s="80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79"/>
      <c r="AE53" s="79"/>
      <c r="AF53" s="79"/>
      <c r="AG53" s="79"/>
      <c r="AH53" s="79"/>
      <c r="AI53" s="79"/>
      <c r="AJ53" s="79"/>
      <c r="AK53" s="79"/>
      <c r="AL53" s="79"/>
      <c r="AM53" s="79"/>
      <c r="AN53" s="79"/>
      <c r="AO53" s="79"/>
      <c r="AP53" s="79"/>
      <c r="AQ53" s="79"/>
      <c r="AR53" s="79"/>
      <c r="AS53" s="79"/>
      <c r="AT53" s="79"/>
      <c r="AU53" s="79"/>
      <c r="AV53" s="79"/>
      <c r="AW53" s="79"/>
      <c r="AX53" s="79"/>
      <c r="AY53" s="79"/>
      <c r="AZ53" s="79"/>
      <c r="BA53" s="79"/>
      <c r="BB53" s="79"/>
      <c r="BC53" s="79"/>
      <c r="BD53" s="79"/>
      <c r="BE53" s="79"/>
      <c r="BF53" s="79"/>
      <c r="BG53" s="79"/>
      <c r="BH53" s="79"/>
      <c r="BI53" s="79"/>
      <c r="BJ53" s="79"/>
      <c r="BK53" s="79"/>
      <c r="BL53" s="79"/>
      <c r="BM53" s="79"/>
      <c r="BN53" s="79"/>
      <c r="BO53" s="79"/>
      <c r="BP53" s="79"/>
      <c r="BQ53" s="79"/>
      <c r="BR53" s="79"/>
      <c r="BS53" s="79"/>
      <c r="BT53" s="79"/>
      <c r="BU53" s="79"/>
    </row>
    <row r="54" spans="1:73" s="82" customFormat="1">
      <c r="B54" s="91"/>
      <c r="C54" s="91"/>
      <c r="D54" s="92"/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  <c r="AL54" s="91"/>
      <c r="AM54" s="91"/>
      <c r="AN54" s="91"/>
      <c r="AO54" s="91"/>
      <c r="AP54" s="91"/>
      <c r="AQ54" s="91"/>
      <c r="AR54" s="91"/>
      <c r="AS54" s="91"/>
      <c r="AT54" s="91"/>
      <c r="AU54" s="91"/>
      <c r="AV54" s="91"/>
      <c r="AW54" s="91"/>
      <c r="AX54" s="91"/>
      <c r="AY54" s="91"/>
      <c r="AZ54" s="91"/>
      <c r="BA54" s="91"/>
      <c r="BB54" s="91"/>
      <c r="BC54" s="91"/>
      <c r="BD54" s="91"/>
      <c r="BE54" s="91"/>
      <c r="BF54" s="91"/>
      <c r="BG54" s="91"/>
      <c r="BH54" s="91"/>
      <c r="BI54" s="91"/>
      <c r="BJ54" s="91"/>
      <c r="BK54" s="91"/>
      <c r="BL54" s="91"/>
      <c r="BM54" s="91"/>
      <c r="BN54" s="91"/>
      <c r="BO54" s="91"/>
      <c r="BP54" s="91"/>
      <c r="BQ54" s="91"/>
      <c r="BR54" s="91"/>
      <c r="BS54" s="91"/>
      <c r="BT54" s="91"/>
      <c r="BU54" s="91"/>
    </row>
    <row r="55" spans="1:73" s="82" customFormat="1">
      <c r="B55" s="91"/>
      <c r="C55" s="91"/>
      <c r="D55" s="92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91"/>
      <c r="AL55" s="91"/>
      <c r="AM55" s="91"/>
      <c r="AN55" s="91"/>
      <c r="AO55" s="91"/>
      <c r="AP55" s="91"/>
      <c r="AQ55" s="91"/>
      <c r="AR55" s="91"/>
      <c r="AS55" s="91"/>
      <c r="AT55" s="91"/>
      <c r="AU55" s="91"/>
      <c r="AV55" s="91"/>
      <c r="AW55" s="91"/>
      <c r="AX55" s="91"/>
      <c r="AY55" s="91"/>
      <c r="AZ55" s="91"/>
      <c r="BA55" s="91"/>
      <c r="BB55" s="91"/>
      <c r="BC55" s="91"/>
      <c r="BD55" s="91"/>
      <c r="BE55" s="91"/>
      <c r="BF55" s="91"/>
      <c r="BG55" s="91"/>
      <c r="BH55" s="91"/>
      <c r="BI55" s="91"/>
      <c r="BJ55" s="91"/>
      <c r="BK55" s="91"/>
      <c r="BL55" s="91"/>
      <c r="BM55" s="91"/>
      <c r="BN55" s="91"/>
      <c r="BO55" s="91"/>
      <c r="BP55" s="91"/>
      <c r="BQ55" s="91"/>
      <c r="BR55" s="91"/>
      <c r="BS55" s="91"/>
      <c r="BT55" s="91"/>
      <c r="BU55" s="91"/>
    </row>
    <row r="56" spans="1:73" s="82" customFormat="1">
      <c r="B56" s="91"/>
      <c r="C56" s="91"/>
      <c r="D56" s="92"/>
      <c r="E56" s="91"/>
      <c r="F56" s="91"/>
      <c r="G56" s="91"/>
      <c r="H56" s="91"/>
      <c r="I56" s="91"/>
      <c r="J56" s="91"/>
      <c r="K56" s="91"/>
      <c r="L56" s="91"/>
      <c r="M56" s="91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91"/>
      <c r="AL56" s="91"/>
      <c r="AM56" s="91"/>
      <c r="AN56" s="91"/>
      <c r="AO56" s="91"/>
      <c r="AP56" s="91"/>
      <c r="AQ56" s="91"/>
      <c r="AR56" s="91"/>
      <c r="AS56" s="91"/>
      <c r="AT56" s="91"/>
      <c r="AU56" s="91"/>
      <c r="AV56" s="91"/>
      <c r="AW56" s="91"/>
      <c r="AX56" s="91"/>
      <c r="AY56" s="91"/>
      <c r="AZ56" s="91"/>
      <c r="BA56" s="91"/>
      <c r="BB56" s="91"/>
      <c r="BC56" s="91"/>
      <c r="BD56" s="91"/>
      <c r="BE56" s="91"/>
      <c r="BF56" s="91"/>
      <c r="BG56" s="91"/>
      <c r="BH56" s="91"/>
      <c r="BI56" s="91"/>
      <c r="BJ56" s="91"/>
      <c r="BK56" s="91"/>
      <c r="BL56" s="91"/>
      <c r="BM56" s="91"/>
      <c r="BN56" s="91"/>
      <c r="BO56" s="91"/>
      <c r="BP56" s="91"/>
      <c r="BQ56" s="91"/>
      <c r="BR56" s="91"/>
      <c r="BS56" s="91"/>
      <c r="BT56" s="91"/>
      <c r="BU56" s="91"/>
    </row>
    <row r="57" spans="1:73" s="82" customFormat="1">
      <c r="B57" s="91"/>
      <c r="C57" s="91"/>
      <c r="D57" s="92"/>
      <c r="E57" s="91"/>
      <c r="F57" s="91"/>
      <c r="G57" s="91"/>
      <c r="H57" s="91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91"/>
      <c r="AL57" s="91"/>
      <c r="AM57" s="91"/>
      <c r="AN57" s="91"/>
      <c r="AO57" s="91"/>
      <c r="AP57" s="91"/>
      <c r="AQ57" s="91"/>
      <c r="AR57" s="91"/>
      <c r="AS57" s="91"/>
      <c r="AT57" s="91"/>
      <c r="AU57" s="91"/>
      <c r="AV57" s="91"/>
      <c r="AW57" s="91"/>
      <c r="AX57" s="91"/>
      <c r="AY57" s="91"/>
      <c r="AZ57" s="91"/>
      <c r="BA57" s="91"/>
      <c r="BB57" s="91"/>
      <c r="BC57" s="91"/>
      <c r="BD57" s="91"/>
      <c r="BE57" s="91"/>
      <c r="BF57" s="91"/>
      <c r="BG57" s="91"/>
      <c r="BH57" s="91"/>
      <c r="BI57" s="91"/>
      <c r="BJ57" s="91"/>
      <c r="BK57" s="91"/>
      <c r="BL57" s="91"/>
      <c r="BM57" s="91"/>
      <c r="BN57" s="91"/>
      <c r="BO57" s="91"/>
      <c r="BP57" s="91"/>
      <c r="BQ57" s="91"/>
      <c r="BR57" s="91"/>
      <c r="BS57" s="91"/>
      <c r="BT57" s="91"/>
      <c r="BU57" s="91"/>
    </row>
    <row r="58" spans="1:73" s="82" customFormat="1">
      <c r="B58" s="91"/>
      <c r="C58" s="91"/>
      <c r="D58" s="92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91"/>
      <c r="AL58" s="91"/>
      <c r="AM58" s="91"/>
      <c r="AN58" s="91"/>
      <c r="AO58" s="91"/>
      <c r="AP58" s="91"/>
      <c r="AQ58" s="91"/>
      <c r="AR58" s="91"/>
      <c r="AS58" s="91"/>
      <c r="AT58" s="91"/>
      <c r="AU58" s="91"/>
      <c r="AV58" s="91"/>
      <c r="AW58" s="91"/>
      <c r="AX58" s="91"/>
      <c r="AY58" s="91"/>
      <c r="AZ58" s="91"/>
      <c r="BA58" s="91"/>
      <c r="BB58" s="91"/>
      <c r="BC58" s="91"/>
      <c r="BD58" s="91"/>
      <c r="BE58" s="91"/>
      <c r="BF58" s="91"/>
      <c r="BG58" s="91"/>
      <c r="BH58" s="91"/>
      <c r="BI58" s="91"/>
      <c r="BJ58" s="91"/>
      <c r="BK58" s="91"/>
      <c r="BL58" s="91"/>
      <c r="BM58" s="91"/>
      <c r="BN58" s="91"/>
      <c r="BO58" s="91"/>
      <c r="BP58" s="91"/>
      <c r="BQ58" s="91"/>
      <c r="BR58" s="91"/>
      <c r="BS58" s="91"/>
      <c r="BT58" s="91"/>
      <c r="BU58" s="91"/>
    </row>
    <row r="59" spans="1:73" s="82" customFormat="1">
      <c r="B59" s="91"/>
      <c r="C59" s="91"/>
      <c r="D59" s="92"/>
      <c r="E59" s="91"/>
      <c r="F59" s="91"/>
      <c r="G59" s="91"/>
      <c r="H59" s="91"/>
      <c r="I59" s="91"/>
      <c r="J59" s="91"/>
      <c r="K59" s="91"/>
      <c r="L59" s="91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1"/>
      <c r="AL59" s="91"/>
      <c r="AM59" s="91"/>
      <c r="AN59" s="91"/>
      <c r="AO59" s="91"/>
      <c r="AP59" s="91"/>
      <c r="AQ59" s="91"/>
      <c r="AR59" s="91"/>
      <c r="AS59" s="91"/>
      <c r="AT59" s="91"/>
      <c r="AU59" s="91"/>
      <c r="AV59" s="91"/>
      <c r="AW59" s="91"/>
      <c r="AX59" s="91"/>
      <c r="AY59" s="91"/>
      <c r="AZ59" s="91"/>
      <c r="BA59" s="91"/>
      <c r="BB59" s="91"/>
      <c r="BC59" s="91"/>
      <c r="BD59" s="91"/>
      <c r="BE59" s="91"/>
      <c r="BF59" s="91"/>
      <c r="BG59" s="91"/>
      <c r="BH59" s="91"/>
      <c r="BI59" s="91"/>
      <c r="BJ59" s="91"/>
      <c r="BK59" s="91"/>
      <c r="BL59" s="91"/>
      <c r="BM59" s="91"/>
      <c r="BN59" s="91"/>
      <c r="BO59" s="91"/>
      <c r="BP59" s="91"/>
      <c r="BQ59" s="91"/>
      <c r="BR59" s="91"/>
      <c r="BS59" s="91"/>
      <c r="BT59" s="91"/>
      <c r="BU59" s="91"/>
    </row>
    <row r="60" spans="1:73" s="82" customFormat="1">
      <c r="B60" s="91"/>
      <c r="C60" s="91"/>
      <c r="D60" s="92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91"/>
      <c r="AL60" s="91"/>
      <c r="AM60" s="91"/>
      <c r="AN60" s="91"/>
      <c r="AO60" s="91"/>
      <c r="AP60" s="91"/>
      <c r="AQ60" s="91"/>
      <c r="AR60" s="91"/>
      <c r="AS60" s="91"/>
      <c r="AT60" s="91"/>
      <c r="AU60" s="91"/>
      <c r="AV60" s="91"/>
      <c r="AW60" s="91"/>
      <c r="AX60" s="91"/>
      <c r="AY60" s="91"/>
      <c r="AZ60" s="91"/>
      <c r="BA60" s="91"/>
      <c r="BB60" s="91"/>
      <c r="BC60" s="91"/>
      <c r="BD60" s="91"/>
      <c r="BE60" s="91"/>
      <c r="BF60" s="91"/>
      <c r="BG60" s="91"/>
      <c r="BH60" s="91"/>
      <c r="BI60" s="91"/>
      <c r="BJ60" s="91"/>
      <c r="BK60" s="91"/>
      <c r="BL60" s="91"/>
      <c r="BM60" s="91"/>
      <c r="BN60" s="91"/>
      <c r="BO60" s="91"/>
      <c r="BP60" s="91"/>
      <c r="BQ60" s="91"/>
      <c r="BR60" s="91"/>
      <c r="BS60" s="91"/>
      <c r="BT60" s="91"/>
      <c r="BU60" s="91"/>
    </row>
    <row r="61" spans="1:73" s="82" customFormat="1">
      <c r="B61" s="91"/>
      <c r="C61" s="91"/>
      <c r="D61" s="92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  <c r="AL61" s="91"/>
      <c r="AM61" s="91"/>
      <c r="AN61" s="91"/>
      <c r="AO61" s="91"/>
      <c r="AP61" s="91"/>
      <c r="AQ61" s="91"/>
      <c r="AR61" s="91"/>
      <c r="AS61" s="91"/>
      <c r="AT61" s="91"/>
      <c r="AU61" s="91"/>
      <c r="AV61" s="91"/>
      <c r="AW61" s="91"/>
      <c r="AX61" s="91"/>
      <c r="AY61" s="91"/>
      <c r="AZ61" s="91"/>
      <c r="BA61" s="91"/>
      <c r="BB61" s="91"/>
      <c r="BC61" s="91"/>
      <c r="BD61" s="91"/>
      <c r="BE61" s="91"/>
      <c r="BF61" s="91"/>
      <c r="BG61" s="91"/>
      <c r="BH61" s="91"/>
      <c r="BI61" s="91"/>
      <c r="BJ61" s="91"/>
      <c r="BK61" s="91"/>
      <c r="BL61" s="91"/>
      <c r="BM61" s="91"/>
      <c r="BN61" s="91"/>
      <c r="BO61" s="91"/>
      <c r="BP61" s="91"/>
      <c r="BQ61" s="91"/>
      <c r="BR61" s="91"/>
      <c r="BS61" s="91"/>
      <c r="BT61" s="91"/>
      <c r="BU61" s="91"/>
    </row>
    <row r="62" spans="1:73" s="82" customFormat="1">
      <c r="B62" s="91"/>
      <c r="C62" s="91"/>
      <c r="D62" s="92"/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91"/>
      <c r="AL62" s="91"/>
      <c r="AM62" s="91"/>
      <c r="AN62" s="91"/>
      <c r="AO62" s="91"/>
      <c r="AP62" s="91"/>
      <c r="AQ62" s="91"/>
      <c r="AR62" s="91"/>
      <c r="AS62" s="91"/>
      <c r="AT62" s="91"/>
      <c r="AU62" s="91"/>
      <c r="AV62" s="91"/>
      <c r="AW62" s="91"/>
      <c r="AX62" s="91"/>
      <c r="AY62" s="91"/>
      <c r="AZ62" s="91"/>
      <c r="BA62" s="91"/>
      <c r="BB62" s="91"/>
      <c r="BC62" s="91"/>
      <c r="BD62" s="91"/>
      <c r="BE62" s="91"/>
      <c r="BF62" s="91"/>
      <c r="BG62" s="91"/>
      <c r="BH62" s="91"/>
      <c r="BI62" s="91"/>
      <c r="BJ62" s="91"/>
      <c r="BK62" s="91"/>
      <c r="BL62" s="91"/>
      <c r="BM62" s="91"/>
      <c r="BN62" s="91"/>
      <c r="BO62" s="91"/>
      <c r="BP62" s="91"/>
      <c r="BQ62" s="91"/>
      <c r="BR62" s="91"/>
      <c r="BS62" s="91"/>
      <c r="BT62" s="91"/>
      <c r="BU62" s="91"/>
    </row>
    <row r="63" spans="1:73" s="82" customFormat="1">
      <c r="B63" s="91"/>
      <c r="C63" s="91"/>
      <c r="D63" s="92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91"/>
      <c r="AL63" s="91"/>
      <c r="AM63" s="91"/>
      <c r="AN63" s="91"/>
      <c r="AO63" s="91"/>
      <c r="AP63" s="91"/>
      <c r="AQ63" s="91"/>
      <c r="AR63" s="91"/>
      <c r="AS63" s="91"/>
      <c r="AT63" s="91"/>
      <c r="AU63" s="91"/>
      <c r="AV63" s="91"/>
      <c r="AW63" s="91"/>
      <c r="AX63" s="91"/>
      <c r="AY63" s="91"/>
      <c r="AZ63" s="91"/>
      <c r="BA63" s="91"/>
      <c r="BB63" s="91"/>
      <c r="BC63" s="91"/>
      <c r="BD63" s="91"/>
      <c r="BE63" s="91"/>
      <c r="BF63" s="91"/>
      <c r="BG63" s="91"/>
      <c r="BH63" s="91"/>
      <c r="BI63" s="91"/>
      <c r="BJ63" s="91"/>
      <c r="BK63" s="91"/>
      <c r="BL63" s="91"/>
      <c r="BM63" s="91"/>
      <c r="BN63" s="91"/>
      <c r="BO63" s="91"/>
      <c r="BP63" s="91"/>
      <c r="BQ63" s="91"/>
      <c r="BR63" s="91"/>
      <c r="BS63" s="91"/>
      <c r="BT63" s="91"/>
      <c r="BU63" s="91"/>
    </row>
    <row r="64" spans="1:73" s="82" customFormat="1">
      <c r="B64" s="91"/>
      <c r="C64" s="91"/>
      <c r="D64" s="92"/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91"/>
      <c r="AL64" s="91"/>
      <c r="AM64" s="91"/>
      <c r="AN64" s="91"/>
      <c r="AO64" s="91"/>
      <c r="AP64" s="91"/>
      <c r="AQ64" s="91"/>
      <c r="AR64" s="91"/>
      <c r="AS64" s="91"/>
      <c r="AT64" s="91"/>
      <c r="AU64" s="91"/>
      <c r="AV64" s="91"/>
      <c r="AW64" s="91"/>
      <c r="AX64" s="91"/>
      <c r="AY64" s="91"/>
      <c r="AZ64" s="91"/>
      <c r="BA64" s="91"/>
      <c r="BB64" s="91"/>
      <c r="BC64" s="91"/>
      <c r="BD64" s="91"/>
      <c r="BE64" s="91"/>
      <c r="BF64" s="91"/>
      <c r="BG64" s="91"/>
      <c r="BH64" s="91"/>
      <c r="BI64" s="91"/>
      <c r="BJ64" s="91"/>
      <c r="BK64" s="91"/>
      <c r="BL64" s="91"/>
      <c r="BM64" s="91"/>
      <c r="BN64" s="91"/>
      <c r="BO64" s="91"/>
      <c r="BP64" s="91"/>
      <c r="BQ64" s="91"/>
      <c r="BR64" s="91"/>
      <c r="BS64" s="91"/>
      <c r="BT64" s="91"/>
      <c r="BU64" s="91"/>
    </row>
    <row r="65" spans="1:73" s="82" customFormat="1">
      <c r="B65" s="91"/>
      <c r="C65" s="91"/>
      <c r="D65" s="92"/>
      <c r="E65" s="91"/>
      <c r="F65" s="91"/>
      <c r="G65" s="91"/>
      <c r="H65" s="91"/>
      <c r="I65" s="91"/>
      <c r="J65" s="91"/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91"/>
      <c r="AL65" s="91"/>
      <c r="AM65" s="91"/>
      <c r="AN65" s="91"/>
      <c r="AO65" s="91"/>
      <c r="AP65" s="91"/>
      <c r="AQ65" s="91"/>
      <c r="AR65" s="91"/>
      <c r="AS65" s="91"/>
      <c r="AT65" s="91"/>
      <c r="AU65" s="91"/>
      <c r="AV65" s="91"/>
      <c r="AW65" s="91"/>
      <c r="AX65" s="91"/>
      <c r="AY65" s="91"/>
      <c r="AZ65" s="91"/>
      <c r="BA65" s="91"/>
      <c r="BB65" s="91"/>
      <c r="BC65" s="91"/>
      <c r="BD65" s="91"/>
      <c r="BE65" s="91"/>
      <c r="BF65" s="91"/>
      <c r="BG65" s="91"/>
      <c r="BH65" s="91"/>
      <c r="BI65" s="91"/>
      <c r="BJ65" s="91"/>
      <c r="BK65" s="91"/>
      <c r="BL65" s="91"/>
      <c r="BM65" s="91"/>
      <c r="BN65" s="91"/>
      <c r="BO65" s="91"/>
      <c r="BP65" s="91"/>
      <c r="BQ65" s="91"/>
      <c r="BR65" s="91"/>
      <c r="BS65" s="91"/>
      <c r="BT65" s="91"/>
      <c r="BU65" s="91"/>
    </row>
    <row r="66" spans="1:73" s="82" customFormat="1">
      <c r="B66" s="91"/>
      <c r="C66" s="91"/>
      <c r="D66" s="92"/>
      <c r="E66" s="91"/>
      <c r="F66" s="91"/>
      <c r="G66" s="91"/>
      <c r="H66" s="91"/>
      <c r="I66" s="91"/>
      <c r="J66" s="91"/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  <c r="AK66" s="91"/>
      <c r="AL66" s="91"/>
      <c r="AM66" s="91"/>
      <c r="AN66" s="91"/>
      <c r="AO66" s="91"/>
      <c r="AP66" s="91"/>
      <c r="AQ66" s="91"/>
      <c r="AR66" s="91"/>
      <c r="AS66" s="91"/>
      <c r="AT66" s="91"/>
      <c r="AU66" s="91"/>
      <c r="AV66" s="91"/>
      <c r="AW66" s="91"/>
      <c r="AX66" s="91"/>
      <c r="AY66" s="91"/>
      <c r="AZ66" s="91"/>
      <c r="BA66" s="91"/>
      <c r="BB66" s="91"/>
      <c r="BC66" s="91"/>
      <c r="BD66" s="91"/>
      <c r="BE66" s="91"/>
      <c r="BF66" s="91"/>
      <c r="BG66" s="91"/>
      <c r="BH66" s="91"/>
      <c r="BI66" s="91"/>
      <c r="BJ66" s="91"/>
      <c r="BK66" s="91"/>
      <c r="BL66" s="91"/>
      <c r="BM66" s="91"/>
      <c r="BN66" s="91"/>
      <c r="BO66" s="91"/>
      <c r="BP66" s="91"/>
      <c r="BQ66" s="91"/>
      <c r="BR66" s="91"/>
      <c r="BS66" s="91"/>
      <c r="BT66" s="91"/>
      <c r="BU66" s="91"/>
    </row>
    <row r="67" spans="1:73" s="82" customFormat="1">
      <c r="B67" s="91"/>
      <c r="C67" s="91"/>
      <c r="D67" s="92"/>
      <c r="E67" s="91"/>
      <c r="F67" s="91"/>
      <c r="G67" s="91"/>
      <c r="H67" s="91"/>
      <c r="I67" s="91"/>
      <c r="J67" s="91"/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91"/>
      <c r="AL67" s="91"/>
      <c r="AM67" s="91"/>
      <c r="AN67" s="91"/>
      <c r="AO67" s="91"/>
      <c r="AP67" s="91"/>
      <c r="AQ67" s="91"/>
      <c r="AR67" s="91"/>
      <c r="AS67" s="91"/>
      <c r="AT67" s="91"/>
      <c r="AU67" s="91"/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  <c r="BM67" s="91"/>
      <c r="BN67" s="91"/>
      <c r="BO67" s="91"/>
      <c r="BP67" s="91"/>
      <c r="BQ67" s="91"/>
      <c r="BR67" s="91"/>
      <c r="BS67" s="91"/>
      <c r="BT67" s="91"/>
      <c r="BU67" s="91"/>
    </row>
    <row r="68" spans="1:73" s="82" customFormat="1">
      <c r="B68" s="91"/>
      <c r="C68" s="91"/>
      <c r="D68" s="92"/>
      <c r="E68" s="91"/>
      <c r="F68" s="91"/>
      <c r="G68" s="91"/>
      <c r="H68" s="91"/>
      <c r="I68" s="91"/>
      <c r="J68" s="91"/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1"/>
      <c r="AI68" s="91"/>
      <c r="AJ68" s="91"/>
      <c r="AK68" s="91"/>
      <c r="AL68" s="91"/>
      <c r="AM68" s="91"/>
      <c r="AN68" s="91"/>
      <c r="AO68" s="91"/>
      <c r="AP68" s="91"/>
      <c r="AQ68" s="91"/>
      <c r="AR68" s="91"/>
      <c r="AS68" s="91"/>
      <c r="AT68" s="91"/>
      <c r="AU68" s="91"/>
      <c r="AV68" s="91"/>
      <c r="AW68" s="91"/>
      <c r="AX68" s="91"/>
      <c r="AY68" s="91"/>
      <c r="AZ68" s="91"/>
      <c r="BA68" s="91"/>
      <c r="BB68" s="91"/>
      <c r="BC68" s="91"/>
      <c r="BD68" s="91"/>
      <c r="BE68" s="91"/>
      <c r="BF68" s="91"/>
      <c r="BG68" s="91"/>
      <c r="BH68" s="91"/>
      <c r="BI68" s="91"/>
      <c r="BJ68" s="91"/>
      <c r="BK68" s="91"/>
      <c r="BL68" s="91"/>
      <c r="BM68" s="91"/>
      <c r="BN68" s="91"/>
      <c r="BO68" s="91"/>
      <c r="BP68" s="91"/>
      <c r="BQ68" s="91"/>
      <c r="BR68" s="91"/>
      <c r="BS68" s="91"/>
      <c r="BT68" s="91"/>
      <c r="BU68" s="91"/>
    </row>
    <row r="69" spans="1:73" s="59" customFormat="1">
      <c r="A69" s="195" t="s">
        <v>29</v>
      </c>
      <c r="B69" s="197" t="s">
        <v>4</v>
      </c>
      <c r="C69" s="199" t="s">
        <v>6</v>
      </c>
      <c r="D69" s="201" t="s">
        <v>85</v>
      </c>
      <c r="E69" s="189">
        <f>E5</f>
        <v>0</v>
      </c>
      <c r="F69" s="190"/>
      <c r="G69" s="191"/>
      <c r="H69" s="189">
        <f>H5</f>
        <v>0</v>
      </c>
      <c r="I69" s="190"/>
      <c r="J69" s="191"/>
      <c r="K69" s="189" t="str">
        <f>K5</f>
        <v>2ヶ月累計</v>
      </c>
      <c r="L69" s="190"/>
      <c r="M69" s="191"/>
      <c r="N69" s="189">
        <f>N5</f>
        <v>0</v>
      </c>
      <c r="O69" s="190"/>
      <c r="P69" s="191"/>
      <c r="Q69" s="189" t="str">
        <f>Q5</f>
        <v>3ヶ月累計</v>
      </c>
      <c r="R69" s="190"/>
      <c r="S69" s="191"/>
      <c r="T69" s="189">
        <f>T5</f>
        <v>0</v>
      </c>
      <c r="U69" s="190"/>
      <c r="V69" s="191"/>
      <c r="W69" s="189" t="str">
        <f>W5</f>
        <v>4ヶ月累計</v>
      </c>
      <c r="X69" s="190"/>
      <c r="Y69" s="191"/>
      <c r="Z69" s="189">
        <f>Z5</f>
        <v>0</v>
      </c>
      <c r="AA69" s="190"/>
      <c r="AB69" s="191"/>
      <c r="AC69" s="189" t="str">
        <f>AC5</f>
        <v>5ヶ月累計</v>
      </c>
      <c r="AD69" s="190"/>
      <c r="AE69" s="191"/>
      <c r="AF69" s="189">
        <f>AF5</f>
        <v>0</v>
      </c>
      <c r="AG69" s="190"/>
      <c r="AH69" s="191"/>
      <c r="AI69" s="189" t="str">
        <f>AI5</f>
        <v>6ヶ月累計</v>
      </c>
      <c r="AJ69" s="190"/>
      <c r="AK69" s="191"/>
      <c r="AL69" s="189">
        <f>AL5</f>
        <v>0</v>
      </c>
      <c r="AM69" s="190"/>
      <c r="AN69" s="191"/>
      <c r="AO69" s="189" t="str">
        <f>AO5</f>
        <v>7ヶ月累計</v>
      </c>
      <c r="AP69" s="190"/>
      <c r="AQ69" s="191"/>
      <c r="AR69" s="189">
        <f>AR5</f>
        <v>0</v>
      </c>
      <c r="AS69" s="190"/>
      <c r="AT69" s="191"/>
      <c r="AU69" s="189" t="str">
        <f>AU5</f>
        <v>8ヶ月累計</v>
      </c>
      <c r="AV69" s="190"/>
      <c r="AW69" s="191"/>
      <c r="AX69" s="189">
        <f>AX5</f>
        <v>0</v>
      </c>
      <c r="AY69" s="190"/>
      <c r="AZ69" s="191"/>
      <c r="BA69" s="189" t="str">
        <f>BA5</f>
        <v>9ヶ月累計</v>
      </c>
      <c r="BB69" s="190"/>
      <c r="BC69" s="191"/>
      <c r="BD69" s="189">
        <f>BD5</f>
        <v>0</v>
      </c>
      <c r="BE69" s="190"/>
      <c r="BF69" s="191"/>
      <c r="BG69" s="189" t="str">
        <f>BG5</f>
        <v>10ヶ月累計</v>
      </c>
      <c r="BH69" s="190"/>
      <c r="BI69" s="191"/>
      <c r="BJ69" s="189">
        <f>BJ5</f>
        <v>0</v>
      </c>
      <c r="BK69" s="190"/>
      <c r="BL69" s="191"/>
      <c r="BM69" s="189" t="str">
        <f>BM5</f>
        <v>11ヶ月累計</v>
      </c>
      <c r="BN69" s="190"/>
      <c r="BO69" s="191"/>
      <c r="BP69" s="189">
        <f>BP5</f>
        <v>0</v>
      </c>
      <c r="BQ69" s="190"/>
      <c r="BR69" s="191"/>
      <c r="BS69" s="189" t="str">
        <f>BS5</f>
        <v>12ヶ月累計</v>
      </c>
      <c r="BT69" s="190"/>
      <c r="BU69" s="191"/>
    </row>
    <row r="70" spans="1:73" s="59" customFormat="1">
      <c r="A70" s="196"/>
      <c r="B70" s="198"/>
      <c r="C70" s="200"/>
      <c r="D70" s="202"/>
      <c r="E70" s="136" t="str">
        <f>E6</f>
        <v>計画</v>
      </c>
      <c r="F70" s="144" t="str">
        <f>F6</f>
        <v>実績</v>
      </c>
      <c r="G70" s="137" t="str">
        <f>G6</f>
        <v>差額</v>
      </c>
      <c r="H70" s="136" t="str">
        <f>H6</f>
        <v>計画</v>
      </c>
      <c r="I70" s="144" t="str">
        <f>I6</f>
        <v>実績</v>
      </c>
      <c r="J70" s="137" t="str">
        <f>J6</f>
        <v>差額</v>
      </c>
      <c r="K70" s="136" t="str">
        <f>K6</f>
        <v>計画</v>
      </c>
      <c r="L70" s="144" t="str">
        <f>L6</f>
        <v>実績</v>
      </c>
      <c r="M70" s="137" t="str">
        <f>M6</f>
        <v>差額</v>
      </c>
      <c r="N70" s="136" t="str">
        <f>N6</f>
        <v>計画</v>
      </c>
      <c r="O70" s="144" t="str">
        <f>O6</f>
        <v>実績</v>
      </c>
      <c r="P70" s="137" t="str">
        <f>P6</f>
        <v>差額</v>
      </c>
      <c r="Q70" s="136" t="str">
        <f>Q6</f>
        <v>計画</v>
      </c>
      <c r="R70" s="144" t="str">
        <f>R6</f>
        <v>実績</v>
      </c>
      <c r="S70" s="137" t="str">
        <f>S6</f>
        <v>差額</v>
      </c>
      <c r="T70" s="136" t="str">
        <f>T6</f>
        <v>計画</v>
      </c>
      <c r="U70" s="144" t="str">
        <f>U6</f>
        <v>実績</v>
      </c>
      <c r="V70" s="137" t="str">
        <f>V6</f>
        <v>差額</v>
      </c>
      <c r="W70" s="136" t="str">
        <f>W6</f>
        <v>計画</v>
      </c>
      <c r="X70" s="144" t="str">
        <f>X6</f>
        <v>実績</v>
      </c>
      <c r="Y70" s="137" t="str">
        <f>Y6</f>
        <v>差額</v>
      </c>
      <c r="Z70" s="136" t="str">
        <f>Z6</f>
        <v>計画</v>
      </c>
      <c r="AA70" s="144" t="str">
        <f>AA6</f>
        <v>実績</v>
      </c>
      <c r="AB70" s="137" t="str">
        <f>AB6</f>
        <v>差額</v>
      </c>
      <c r="AC70" s="136" t="str">
        <f>AC6</f>
        <v>計画</v>
      </c>
      <c r="AD70" s="144" t="str">
        <f>AD6</f>
        <v>実績</v>
      </c>
      <c r="AE70" s="137" t="str">
        <f>AE6</f>
        <v>差額</v>
      </c>
      <c r="AF70" s="136" t="str">
        <f>AF6</f>
        <v>計画</v>
      </c>
      <c r="AG70" s="144" t="str">
        <f>AG6</f>
        <v>実績</v>
      </c>
      <c r="AH70" s="137" t="str">
        <f>AH6</f>
        <v>差額</v>
      </c>
      <c r="AI70" s="136" t="str">
        <f>AI6</f>
        <v>計画</v>
      </c>
      <c r="AJ70" s="144" t="str">
        <f>AJ6</f>
        <v>実績</v>
      </c>
      <c r="AK70" s="137" t="str">
        <f>AK6</f>
        <v>差額</v>
      </c>
      <c r="AL70" s="136" t="str">
        <f>AL6</f>
        <v>計画</v>
      </c>
      <c r="AM70" s="144" t="str">
        <f>AM6</f>
        <v>実績</v>
      </c>
      <c r="AN70" s="137" t="str">
        <f>AN6</f>
        <v>差額</v>
      </c>
      <c r="AO70" s="136" t="str">
        <f>AO6</f>
        <v>計画</v>
      </c>
      <c r="AP70" s="144" t="str">
        <f>AP6</f>
        <v>実績</v>
      </c>
      <c r="AQ70" s="137" t="str">
        <f>AQ6</f>
        <v>差額</v>
      </c>
      <c r="AR70" s="136" t="str">
        <f>AR6</f>
        <v>計画</v>
      </c>
      <c r="AS70" s="144" t="str">
        <f>AS6</f>
        <v>実績</v>
      </c>
      <c r="AT70" s="137" t="str">
        <f>AT6</f>
        <v>差額</v>
      </c>
      <c r="AU70" s="136" t="str">
        <f>AU6</f>
        <v>計画</v>
      </c>
      <c r="AV70" s="144" t="str">
        <f>AV6</f>
        <v>実績</v>
      </c>
      <c r="AW70" s="137" t="str">
        <f>AW6</f>
        <v>差額</v>
      </c>
      <c r="AX70" s="136" t="str">
        <f>AX6</f>
        <v>計画</v>
      </c>
      <c r="AY70" s="144" t="str">
        <f>AY6</f>
        <v>実績</v>
      </c>
      <c r="AZ70" s="137" t="str">
        <f>AZ6</f>
        <v>差額</v>
      </c>
      <c r="BA70" s="136" t="str">
        <f>BA6</f>
        <v>計画</v>
      </c>
      <c r="BB70" s="144" t="str">
        <f>BB6</f>
        <v>実績</v>
      </c>
      <c r="BC70" s="137" t="str">
        <f>BC6</f>
        <v>差額</v>
      </c>
      <c r="BD70" s="136" t="str">
        <f>BD6</f>
        <v>計画</v>
      </c>
      <c r="BE70" s="144" t="str">
        <f>BE6</f>
        <v>実績</v>
      </c>
      <c r="BF70" s="137" t="str">
        <f>BF6</f>
        <v>差額</v>
      </c>
      <c r="BG70" s="136" t="str">
        <f>BG6</f>
        <v>計画</v>
      </c>
      <c r="BH70" s="144" t="str">
        <f>BH6</f>
        <v>実績</v>
      </c>
      <c r="BI70" s="137" t="str">
        <f>BI6</f>
        <v>差額</v>
      </c>
      <c r="BJ70" s="136" t="str">
        <f>BJ6</f>
        <v>計画</v>
      </c>
      <c r="BK70" s="144" t="str">
        <f>BK6</f>
        <v>実績</v>
      </c>
      <c r="BL70" s="137" t="str">
        <f>BL6</f>
        <v>差額</v>
      </c>
      <c r="BM70" s="136" t="str">
        <f>BM6</f>
        <v>計画</v>
      </c>
      <c r="BN70" s="144" t="str">
        <f>BN6</f>
        <v>実績</v>
      </c>
      <c r="BO70" s="137" t="str">
        <f>BO6</f>
        <v>差額</v>
      </c>
      <c r="BP70" s="136" t="str">
        <f>BP6</f>
        <v>計画</v>
      </c>
      <c r="BQ70" s="144" t="str">
        <f>BQ6</f>
        <v>実績</v>
      </c>
      <c r="BR70" s="137" t="str">
        <f>BR6</f>
        <v>差額</v>
      </c>
      <c r="BS70" s="136" t="str">
        <f>BS6</f>
        <v>計画</v>
      </c>
      <c r="BT70" s="144" t="str">
        <f>BT6</f>
        <v>実績</v>
      </c>
      <c r="BU70" s="137" t="str">
        <f>BU6</f>
        <v>差額</v>
      </c>
    </row>
    <row r="71" spans="1:73" s="59" customFormat="1">
      <c r="A71" s="126" t="str">
        <f>'④損益計算書（月計・計画1年目）'!A69</f>
        <v>役員報酬</v>
      </c>
      <c r="B71" s="102">
        <f>'④損益計算書（月計・計画1年目）'!F69</f>
        <v>0</v>
      </c>
      <c r="C71" s="104">
        <f>'④損益計算書（月計・計画1年目）'!H69</f>
        <v>0</v>
      </c>
      <c r="D71" s="99" t="e">
        <f>'④損益計算書（月計・計画1年目）'!I69</f>
        <v>#DIV/0!</v>
      </c>
      <c r="E71" s="138">
        <f>'④損益計算書（月計・計画1年目）'!J69</f>
        <v>0</v>
      </c>
      <c r="F71" s="62"/>
      <c r="G71" s="139">
        <f t="shared" ref="G71:G111" si="90">F71-E71</f>
        <v>0</v>
      </c>
      <c r="H71" s="138">
        <f>'④損益計算書（月計・計画1年目）'!K69</f>
        <v>0</v>
      </c>
      <c r="I71" s="62"/>
      <c r="J71" s="139">
        <f t="shared" ref="J71:J111" si="91">I71-H71</f>
        <v>0</v>
      </c>
      <c r="K71" s="138">
        <f t="shared" ref="K71:K111" si="92">E71+H71</f>
        <v>0</v>
      </c>
      <c r="L71" s="98">
        <f t="shared" ref="L71:L111" si="93">F71+I71</f>
        <v>0</v>
      </c>
      <c r="M71" s="139">
        <f t="shared" ref="M71:M111" si="94">L71-K71</f>
        <v>0</v>
      </c>
      <c r="N71" s="138">
        <f>'④損益計算書（月計・計画1年目）'!L69</f>
        <v>0</v>
      </c>
      <c r="O71" s="62"/>
      <c r="P71" s="139">
        <f t="shared" ref="P71:P111" si="95">O71-N71</f>
        <v>0</v>
      </c>
      <c r="Q71" s="138">
        <f t="shared" ref="Q71:Q111" si="96">K71+N71</f>
        <v>0</v>
      </c>
      <c r="R71" s="98">
        <f t="shared" ref="R71:R111" si="97">L71+O71</f>
        <v>0</v>
      </c>
      <c r="S71" s="139">
        <f t="shared" ref="S71:S111" si="98">R71-Q71</f>
        <v>0</v>
      </c>
      <c r="T71" s="138">
        <f>'④損益計算書（月計・計画1年目）'!M69</f>
        <v>0</v>
      </c>
      <c r="U71" s="62"/>
      <c r="V71" s="139">
        <f t="shared" ref="V71:V111" si="99">U71-T71</f>
        <v>0</v>
      </c>
      <c r="W71" s="138">
        <f t="shared" ref="W71:W111" si="100">Q71+T71</f>
        <v>0</v>
      </c>
      <c r="X71" s="98">
        <f t="shared" ref="X71:X111" si="101">R71+U71</f>
        <v>0</v>
      </c>
      <c r="Y71" s="139">
        <f t="shared" ref="Y71:Y111" si="102">X71-W71</f>
        <v>0</v>
      </c>
      <c r="Z71" s="138">
        <f>'④損益計算書（月計・計画1年目）'!N69</f>
        <v>0</v>
      </c>
      <c r="AA71" s="62"/>
      <c r="AB71" s="139">
        <f t="shared" ref="AB71:AB111" si="103">AA71-Z71</f>
        <v>0</v>
      </c>
      <c r="AC71" s="138">
        <f t="shared" ref="AC71:AC111" si="104">W71+Z71</f>
        <v>0</v>
      </c>
      <c r="AD71" s="98">
        <f t="shared" ref="AD71:AD111" si="105">X71+AA71</f>
        <v>0</v>
      </c>
      <c r="AE71" s="139">
        <f t="shared" ref="AE71:AE111" si="106">AD71-AC71</f>
        <v>0</v>
      </c>
      <c r="AF71" s="138">
        <f>'④損益計算書（月計・計画1年目）'!O69</f>
        <v>0</v>
      </c>
      <c r="AG71" s="62"/>
      <c r="AH71" s="139">
        <f t="shared" ref="AH71:AH111" si="107">AG71-AF71</f>
        <v>0</v>
      </c>
      <c r="AI71" s="138">
        <f t="shared" ref="AI71:AI111" si="108">AC71+AF71</f>
        <v>0</v>
      </c>
      <c r="AJ71" s="98">
        <f t="shared" ref="AJ71:AJ111" si="109">AD71+AG71</f>
        <v>0</v>
      </c>
      <c r="AK71" s="139">
        <f t="shared" ref="AK71:AK111" si="110">AJ71-AI71</f>
        <v>0</v>
      </c>
      <c r="AL71" s="138">
        <f>'④損益計算書（月計・計画1年目）'!P69</f>
        <v>0</v>
      </c>
      <c r="AM71" s="62"/>
      <c r="AN71" s="139">
        <f t="shared" ref="AN71:AN111" si="111">AM71-AL71</f>
        <v>0</v>
      </c>
      <c r="AO71" s="138">
        <f t="shared" ref="AO71:AO111" si="112">AI71+AL71</f>
        <v>0</v>
      </c>
      <c r="AP71" s="98">
        <f t="shared" ref="AP71:AP111" si="113">AJ71+AM71</f>
        <v>0</v>
      </c>
      <c r="AQ71" s="139">
        <f t="shared" ref="AQ71:AQ111" si="114">AP71-AO71</f>
        <v>0</v>
      </c>
      <c r="AR71" s="138">
        <f>'④損益計算書（月計・計画1年目）'!Q69</f>
        <v>0</v>
      </c>
      <c r="AS71" s="62"/>
      <c r="AT71" s="139">
        <f t="shared" ref="AT71:AT111" si="115">AS71-AR71</f>
        <v>0</v>
      </c>
      <c r="AU71" s="138">
        <f t="shared" ref="AU71:AU111" si="116">AO71+AR71</f>
        <v>0</v>
      </c>
      <c r="AV71" s="98">
        <f t="shared" ref="AV71:AV111" si="117">AP71+AS71</f>
        <v>0</v>
      </c>
      <c r="AW71" s="139">
        <f t="shared" ref="AW71:AW111" si="118">AV71-AU71</f>
        <v>0</v>
      </c>
      <c r="AX71" s="138">
        <f>'④損益計算書（月計・計画1年目）'!R69</f>
        <v>0</v>
      </c>
      <c r="AY71" s="62"/>
      <c r="AZ71" s="139">
        <f t="shared" ref="AZ71:AZ111" si="119">AY71-AX71</f>
        <v>0</v>
      </c>
      <c r="BA71" s="138">
        <f t="shared" ref="BA71:BA111" si="120">AU71+AX71</f>
        <v>0</v>
      </c>
      <c r="BB71" s="98">
        <f t="shared" ref="BB71:BB111" si="121">AV71+AY71</f>
        <v>0</v>
      </c>
      <c r="BC71" s="139">
        <f t="shared" ref="BC71:BC111" si="122">BB71-BA71</f>
        <v>0</v>
      </c>
      <c r="BD71" s="138">
        <f>'④損益計算書（月計・計画1年目）'!S69</f>
        <v>0</v>
      </c>
      <c r="BE71" s="62"/>
      <c r="BF71" s="139">
        <f t="shared" ref="BF71:BF111" si="123">BE71-BD71</f>
        <v>0</v>
      </c>
      <c r="BG71" s="138">
        <f t="shared" ref="BG71:BG111" si="124">BA71+BD71</f>
        <v>0</v>
      </c>
      <c r="BH71" s="98">
        <f t="shared" ref="BH71:BH111" si="125">BB71+BE71</f>
        <v>0</v>
      </c>
      <c r="BI71" s="139">
        <f t="shared" ref="BI71:BI111" si="126">BH71-BG71</f>
        <v>0</v>
      </c>
      <c r="BJ71" s="138">
        <f>'④損益計算書（月計・計画1年目）'!T69</f>
        <v>0</v>
      </c>
      <c r="BK71" s="62"/>
      <c r="BL71" s="139">
        <f t="shared" ref="BL71:BL111" si="127">BK71-BJ71</f>
        <v>0</v>
      </c>
      <c r="BM71" s="138">
        <f t="shared" ref="BM71:BM111" si="128">BG71+BJ71</f>
        <v>0</v>
      </c>
      <c r="BN71" s="98">
        <f t="shared" ref="BN71:BN111" si="129">BH71+BK71</f>
        <v>0</v>
      </c>
      <c r="BO71" s="139">
        <f t="shared" ref="BO71:BO111" si="130">BN71-BM71</f>
        <v>0</v>
      </c>
      <c r="BP71" s="138">
        <f>'④損益計算書（月計・計画1年目）'!U69</f>
        <v>0</v>
      </c>
      <c r="BQ71" s="62"/>
      <c r="BR71" s="139">
        <f t="shared" ref="BR71:BR111" si="131">BQ71-BP71</f>
        <v>0</v>
      </c>
      <c r="BS71" s="138">
        <f t="shared" ref="BS71:BS111" si="132">BM71+BP71</f>
        <v>0</v>
      </c>
      <c r="BT71" s="98">
        <f t="shared" ref="BT71:BT111" si="133">BN71+BQ71</f>
        <v>0</v>
      </c>
      <c r="BU71" s="139">
        <f t="shared" ref="BU71:BU111" si="134">BT71-BS71</f>
        <v>0</v>
      </c>
    </row>
    <row r="72" spans="1:73" s="59" customFormat="1">
      <c r="A72" s="126" t="str">
        <f>'④損益計算書（月計・計画1年目）'!A70</f>
        <v>販売員給与</v>
      </c>
      <c r="B72" s="102">
        <f>'④損益計算書（月計・計画1年目）'!F70</f>
        <v>0</v>
      </c>
      <c r="C72" s="104">
        <f>'④損益計算書（月計・計画1年目）'!H70</f>
        <v>0</v>
      </c>
      <c r="D72" s="99" t="e">
        <f>'④損益計算書（月計・計画1年目）'!I70</f>
        <v>#DIV/0!</v>
      </c>
      <c r="E72" s="138">
        <f>'④損益計算書（月計・計画1年目）'!J70</f>
        <v>0</v>
      </c>
      <c r="F72" s="62"/>
      <c r="G72" s="139">
        <f t="shared" si="90"/>
        <v>0</v>
      </c>
      <c r="H72" s="138">
        <f>'④損益計算書（月計・計画1年目）'!K70</f>
        <v>0</v>
      </c>
      <c r="I72" s="62"/>
      <c r="J72" s="139">
        <f t="shared" si="91"/>
        <v>0</v>
      </c>
      <c r="K72" s="138">
        <f t="shared" si="92"/>
        <v>0</v>
      </c>
      <c r="L72" s="98">
        <f t="shared" si="93"/>
        <v>0</v>
      </c>
      <c r="M72" s="139">
        <f t="shared" si="94"/>
        <v>0</v>
      </c>
      <c r="N72" s="138">
        <f>'④損益計算書（月計・計画1年目）'!L70</f>
        <v>0</v>
      </c>
      <c r="O72" s="62"/>
      <c r="P72" s="139">
        <f t="shared" si="95"/>
        <v>0</v>
      </c>
      <c r="Q72" s="138">
        <f t="shared" si="96"/>
        <v>0</v>
      </c>
      <c r="R72" s="98">
        <f t="shared" si="97"/>
        <v>0</v>
      </c>
      <c r="S72" s="139">
        <f t="shared" si="98"/>
        <v>0</v>
      </c>
      <c r="T72" s="138">
        <f>'④損益計算書（月計・計画1年目）'!M70</f>
        <v>0</v>
      </c>
      <c r="U72" s="62"/>
      <c r="V72" s="139">
        <f t="shared" si="99"/>
        <v>0</v>
      </c>
      <c r="W72" s="138">
        <f t="shared" si="100"/>
        <v>0</v>
      </c>
      <c r="X72" s="98">
        <f t="shared" si="101"/>
        <v>0</v>
      </c>
      <c r="Y72" s="139">
        <f t="shared" si="102"/>
        <v>0</v>
      </c>
      <c r="Z72" s="138">
        <f>'④損益計算書（月計・計画1年目）'!N70</f>
        <v>0</v>
      </c>
      <c r="AA72" s="62"/>
      <c r="AB72" s="139">
        <f t="shared" si="103"/>
        <v>0</v>
      </c>
      <c r="AC72" s="138">
        <f t="shared" si="104"/>
        <v>0</v>
      </c>
      <c r="AD72" s="98">
        <f t="shared" si="105"/>
        <v>0</v>
      </c>
      <c r="AE72" s="139">
        <f t="shared" si="106"/>
        <v>0</v>
      </c>
      <c r="AF72" s="138">
        <f>'④損益計算書（月計・計画1年目）'!O70</f>
        <v>0</v>
      </c>
      <c r="AG72" s="62"/>
      <c r="AH72" s="139">
        <f t="shared" si="107"/>
        <v>0</v>
      </c>
      <c r="AI72" s="138">
        <f t="shared" si="108"/>
        <v>0</v>
      </c>
      <c r="AJ72" s="98">
        <f t="shared" si="109"/>
        <v>0</v>
      </c>
      <c r="AK72" s="139">
        <f t="shared" si="110"/>
        <v>0</v>
      </c>
      <c r="AL72" s="138">
        <f>'④損益計算書（月計・計画1年目）'!P70</f>
        <v>0</v>
      </c>
      <c r="AM72" s="62"/>
      <c r="AN72" s="139">
        <f t="shared" si="111"/>
        <v>0</v>
      </c>
      <c r="AO72" s="138">
        <f t="shared" si="112"/>
        <v>0</v>
      </c>
      <c r="AP72" s="98">
        <f t="shared" si="113"/>
        <v>0</v>
      </c>
      <c r="AQ72" s="139">
        <f t="shared" si="114"/>
        <v>0</v>
      </c>
      <c r="AR72" s="138">
        <f>'④損益計算書（月計・計画1年目）'!Q70</f>
        <v>0</v>
      </c>
      <c r="AS72" s="62"/>
      <c r="AT72" s="139">
        <f t="shared" si="115"/>
        <v>0</v>
      </c>
      <c r="AU72" s="138">
        <f t="shared" si="116"/>
        <v>0</v>
      </c>
      <c r="AV72" s="98">
        <f t="shared" si="117"/>
        <v>0</v>
      </c>
      <c r="AW72" s="139">
        <f t="shared" si="118"/>
        <v>0</v>
      </c>
      <c r="AX72" s="138">
        <f>'④損益計算書（月計・計画1年目）'!R70</f>
        <v>0</v>
      </c>
      <c r="AY72" s="62"/>
      <c r="AZ72" s="139">
        <f t="shared" si="119"/>
        <v>0</v>
      </c>
      <c r="BA72" s="138">
        <f t="shared" si="120"/>
        <v>0</v>
      </c>
      <c r="BB72" s="98">
        <f t="shared" si="121"/>
        <v>0</v>
      </c>
      <c r="BC72" s="139">
        <f t="shared" si="122"/>
        <v>0</v>
      </c>
      <c r="BD72" s="138">
        <f>'④損益計算書（月計・計画1年目）'!S70</f>
        <v>0</v>
      </c>
      <c r="BE72" s="62"/>
      <c r="BF72" s="139">
        <f t="shared" si="123"/>
        <v>0</v>
      </c>
      <c r="BG72" s="138">
        <f t="shared" si="124"/>
        <v>0</v>
      </c>
      <c r="BH72" s="98">
        <f t="shared" si="125"/>
        <v>0</v>
      </c>
      <c r="BI72" s="139">
        <f t="shared" si="126"/>
        <v>0</v>
      </c>
      <c r="BJ72" s="138">
        <f>'④損益計算書（月計・計画1年目）'!T70</f>
        <v>0</v>
      </c>
      <c r="BK72" s="62"/>
      <c r="BL72" s="139">
        <f t="shared" si="127"/>
        <v>0</v>
      </c>
      <c r="BM72" s="138">
        <f t="shared" si="128"/>
        <v>0</v>
      </c>
      <c r="BN72" s="98">
        <f t="shared" si="129"/>
        <v>0</v>
      </c>
      <c r="BO72" s="139">
        <f t="shared" si="130"/>
        <v>0</v>
      </c>
      <c r="BP72" s="138">
        <f>'④損益計算書（月計・計画1年目）'!U70</f>
        <v>0</v>
      </c>
      <c r="BQ72" s="62"/>
      <c r="BR72" s="139">
        <f t="shared" si="131"/>
        <v>0</v>
      </c>
      <c r="BS72" s="138">
        <f t="shared" si="132"/>
        <v>0</v>
      </c>
      <c r="BT72" s="98">
        <f t="shared" si="133"/>
        <v>0</v>
      </c>
      <c r="BU72" s="139">
        <f t="shared" si="134"/>
        <v>0</v>
      </c>
    </row>
    <row r="73" spans="1:73" s="59" customFormat="1">
      <c r="A73" s="126" t="str">
        <f>'④損益計算書（月計・計画1年目）'!A71</f>
        <v>事務員給与</v>
      </c>
      <c r="B73" s="102">
        <f>'④損益計算書（月計・計画1年目）'!F71</f>
        <v>0</v>
      </c>
      <c r="C73" s="104">
        <f>'④損益計算書（月計・計画1年目）'!H71</f>
        <v>0</v>
      </c>
      <c r="D73" s="99" t="e">
        <f>'④損益計算書（月計・計画1年目）'!I71</f>
        <v>#DIV/0!</v>
      </c>
      <c r="E73" s="138">
        <f>'④損益計算書（月計・計画1年目）'!J71</f>
        <v>0</v>
      </c>
      <c r="F73" s="62"/>
      <c r="G73" s="139">
        <f t="shared" si="90"/>
        <v>0</v>
      </c>
      <c r="H73" s="138">
        <f>'④損益計算書（月計・計画1年目）'!K71</f>
        <v>0</v>
      </c>
      <c r="I73" s="62"/>
      <c r="J73" s="139">
        <f t="shared" si="91"/>
        <v>0</v>
      </c>
      <c r="K73" s="138">
        <f t="shared" si="92"/>
        <v>0</v>
      </c>
      <c r="L73" s="98">
        <f t="shared" si="93"/>
        <v>0</v>
      </c>
      <c r="M73" s="139">
        <f t="shared" si="94"/>
        <v>0</v>
      </c>
      <c r="N73" s="138">
        <f>'④損益計算書（月計・計画1年目）'!L71</f>
        <v>0</v>
      </c>
      <c r="O73" s="62"/>
      <c r="P73" s="139">
        <f t="shared" si="95"/>
        <v>0</v>
      </c>
      <c r="Q73" s="138">
        <f t="shared" si="96"/>
        <v>0</v>
      </c>
      <c r="R73" s="98">
        <f t="shared" si="97"/>
        <v>0</v>
      </c>
      <c r="S73" s="139">
        <f t="shared" si="98"/>
        <v>0</v>
      </c>
      <c r="T73" s="138">
        <f>'④損益計算書（月計・計画1年目）'!M71</f>
        <v>0</v>
      </c>
      <c r="U73" s="62"/>
      <c r="V73" s="139">
        <f t="shared" si="99"/>
        <v>0</v>
      </c>
      <c r="W73" s="138">
        <f t="shared" si="100"/>
        <v>0</v>
      </c>
      <c r="X73" s="98">
        <f t="shared" si="101"/>
        <v>0</v>
      </c>
      <c r="Y73" s="139">
        <f t="shared" si="102"/>
        <v>0</v>
      </c>
      <c r="Z73" s="138">
        <f>'④損益計算書（月計・計画1年目）'!N71</f>
        <v>0</v>
      </c>
      <c r="AA73" s="62"/>
      <c r="AB73" s="139">
        <f t="shared" si="103"/>
        <v>0</v>
      </c>
      <c r="AC73" s="138">
        <f t="shared" si="104"/>
        <v>0</v>
      </c>
      <c r="AD73" s="98">
        <f t="shared" si="105"/>
        <v>0</v>
      </c>
      <c r="AE73" s="139">
        <f t="shared" si="106"/>
        <v>0</v>
      </c>
      <c r="AF73" s="138">
        <f>'④損益計算書（月計・計画1年目）'!O71</f>
        <v>0</v>
      </c>
      <c r="AG73" s="62"/>
      <c r="AH73" s="139">
        <f t="shared" si="107"/>
        <v>0</v>
      </c>
      <c r="AI73" s="138">
        <f t="shared" si="108"/>
        <v>0</v>
      </c>
      <c r="AJ73" s="98">
        <f t="shared" si="109"/>
        <v>0</v>
      </c>
      <c r="AK73" s="139">
        <f t="shared" si="110"/>
        <v>0</v>
      </c>
      <c r="AL73" s="138">
        <f>'④損益計算書（月計・計画1年目）'!P71</f>
        <v>0</v>
      </c>
      <c r="AM73" s="62"/>
      <c r="AN73" s="139">
        <f t="shared" si="111"/>
        <v>0</v>
      </c>
      <c r="AO73" s="138">
        <f t="shared" si="112"/>
        <v>0</v>
      </c>
      <c r="AP73" s="98">
        <f t="shared" si="113"/>
        <v>0</v>
      </c>
      <c r="AQ73" s="139">
        <f t="shared" si="114"/>
        <v>0</v>
      </c>
      <c r="AR73" s="138">
        <f>'④損益計算書（月計・計画1年目）'!Q71</f>
        <v>0</v>
      </c>
      <c r="AS73" s="62"/>
      <c r="AT73" s="139">
        <f t="shared" si="115"/>
        <v>0</v>
      </c>
      <c r="AU73" s="138">
        <f t="shared" si="116"/>
        <v>0</v>
      </c>
      <c r="AV73" s="98">
        <f t="shared" si="117"/>
        <v>0</v>
      </c>
      <c r="AW73" s="139">
        <f t="shared" si="118"/>
        <v>0</v>
      </c>
      <c r="AX73" s="138">
        <f>'④損益計算書（月計・計画1年目）'!R71</f>
        <v>0</v>
      </c>
      <c r="AY73" s="62"/>
      <c r="AZ73" s="139">
        <f t="shared" si="119"/>
        <v>0</v>
      </c>
      <c r="BA73" s="138">
        <f t="shared" si="120"/>
        <v>0</v>
      </c>
      <c r="BB73" s="98">
        <f t="shared" si="121"/>
        <v>0</v>
      </c>
      <c r="BC73" s="139">
        <f t="shared" si="122"/>
        <v>0</v>
      </c>
      <c r="BD73" s="138">
        <f>'④損益計算書（月計・計画1年目）'!S71</f>
        <v>0</v>
      </c>
      <c r="BE73" s="62"/>
      <c r="BF73" s="139">
        <f t="shared" si="123"/>
        <v>0</v>
      </c>
      <c r="BG73" s="138">
        <f t="shared" si="124"/>
        <v>0</v>
      </c>
      <c r="BH73" s="98">
        <f t="shared" si="125"/>
        <v>0</v>
      </c>
      <c r="BI73" s="139">
        <f t="shared" si="126"/>
        <v>0</v>
      </c>
      <c r="BJ73" s="138">
        <f>'④損益計算書（月計・計画1年目）'!T71</f>
        <v>0</v>
      </c>
      <c r="BK73" s="62"/>
      <c r="BL73" s="139">
        <f t="shared" si="127"/>
        <v>0</v>
      </c>
      <c r="BM73" s="138">
        <f t="shared" si="128"/>
        <v>0</v>
      </c>
      <c r="BN73" s="98">
        <f t="shared" si="129"/>
        <v>0</v>
      </c>
      <c r="BO73" s="139">
        <f t="shared" si="130"/>
        <v>0</v>
      </c>
      <c r="BP73" s="138">
        <f>'④損益計算書（月計・計画1年目）'!U71</f>
        <v>0</v>
      </c>
      <c r="BQ73" s="62"/>
      <c r="BR73" s="139">
        <f t="shared" si="131"/>
        <v>0</v>
      </c>
      <c r="BS73" s="138">
        <f t="shared" si="132"/>
        <v>0</v>
      </c>
      <c r="BT73" s="98">
        <f t="shared" si="133"/>
        <v>0</v>
      </c>
      <c r="BU73" s="139">
        <f t="shared" si="134"/>
        <v>0</v>
      </c>
    </row>
    <row r="74" spans="1:73" s="59" customFormat="1">
      <c r="A74" s="126" t="str">
        <f>'④損益計算書（月計・計画1年目）'!A72</f>
        <v>賞与</v>
      </c>
      <c r="B74" s="102">
        <f>'④損益計算書（月計・計画1年目）'!F72</f>
        <v>0</v>
      </c>
      <c r="C74" s="104">
        <f>'④損益計算書（月計・計画1年目）'!H72</f>
        <v>0</v>
      </c>
      <c r="D74" s="99" t="e">
        <f>'④損益計算書（月計・計画1年目）'!I72</f>
        <v>#DIV/0!</v>
      </c>
      <c r="E74" s="138">
        <f>'④損益計算書（月計・計画1年目）'!J72</f>
        <v>0</v>
      </c>
      <c r="F74" s="62"/>
      <c r="G74" s="139">
        <f t="shared" si="90"/>
        <v>0</v>
      </c>
      <c r="H74" s="138">
        <f>'④損益計算書（月計・計画1年目）'!K72</f>
        <v>0</v>
      </c>
      <c r="I74" s="62"/>
      <c r="J74" s="139">
        <f t="shared" si="91"/>
        <v>0</v>
      </c>
      <c r="K74" s="138">
        <f t="shared" si="92"/>
        <v>0</v>
      </c>
      <c r="L74" s="98">
        <f t="shared" si="93"/>
        <v>0</v>
      </c>
      <c r="M74" s="139">
        <f t="shared" si="94"/>
        <v>0</v>
      </c>
      <c r="N74" s="138">
        <f>'④損益計算書（月計・計画1年目）'!L72</f>
        <v>0</v>
      </c>
      <c r="O74" s="62"/>
      <c r="P74" s="139">
        <f t="shared" si="95"/>
        <v>0</v>
      </c>
      <c r="Q74" s="138">
        <f t="shared" si="96"/>
        <v>0</v>
      </c>
      <c r="R74" s="98">
        <f t="shared" si="97"/>
        <v>0</v>
      </c>
      <c r="S74" s="139">
        <f t="shared" si="98"/>
        <v>0</v>
      </c>
      <c r="T74" s="138">
        <f>'④損益計算書（月計・計画1年目）'!M72</f>
        <v>0</v>
      </c>
      <c r="U74" s="62"/>
      <c r="V74" s="139">
        <f t="shared" si="99"/>
        <v>0</v>
      </c>
      <c r="W74" s="138">
        <f t="shared" si="100"/>
        <v>0</v>
      </c>
      <c r="X74" s="98">
        <f t="shared" si="101"/>
        <v>0</v>
      </c>
      <c r="Y74" s="139">
        <f t="shared" si="102"/>
        <v>0</v>
      </c>
      <c r="Z74" s="138">
        <f>'④損益計算書（月計・計画1年目）'!N72</f>
        <v>0</v>
      </c>
      <c r="AA74" s="62"/>
      <c r="AB74" s="139">
        <f t="shared" si="103"/>
        <v>0</v>
      </c>
      <c r="AC74" s="138">
        <f t="shared" si="104"/>
        <v>0</v>
      </c>
      <c r="AD74" s="98">
        <f t="shared" si="105"/>
        <v>0</v>
      </c>
      <c r="AE74" s="139">
        <f t="shared" si="106"/>
        <v>0</v>
      </c>
      <c r="AF74" s="138">
        <f>'④損益計算書（月計・計画1年目）'!O72</f>
        <v>0</v>
      </c>
      <c r="AG74" s="62"/>
      <c r="AH74" s="139">
        <f t="shared" si="107"/>
        <v>0</v>
      </c>
      <c r="AI74" s="138">
        <f t="shared" si="108"/>
        <v>0</v>
      </c>
      <c r="AJ74" s="98">
        <f t="shared" si="109"/>
        <v>0</v>
      </c>
      <c r="AK74" s="139">
        <f t="shared" si="110"/>
        <v>0</v>
      </c>
      <c r="AL74" s="138">
        <f>'④損益計算書（月計・計画1年目）'!P72</f>
        <v>0</v>
      </c>
      <c r="AM74" s="62"/>
      <c r="AN74" s="139">
        <f t="shared" si="111"/>
        <v>0</v>
      </c>
      <c r="AO74" s="138">
        <f t="shared" si="112"/>
        <v>0</v>
      </c>
      <c r="AP74" s="98">
        <f t="shared" si="113"/>
        <v>0</v>
      </c>
      <c r="AQ74" s="139">
        <f t="shared" si="114"/>
        <v>0</v>
      </c>
      <c r="AR74" s="138">
        <f>'④損益計算書（月計・計画1年目）'!Q72</f>
        <v>0</v>
      </c>
      <c r="AS74" s="62"/>
      <c r="AT74" s="139">
        <f t="shared" si="115"/>
        <v>0</v>
      </c>
      <c r="AU74" s="138">
        <f t="shared" si="116"/>
        <v>0</v>
      </c>
      <c r="AV74" s="98">
        <f t="shared" si="117"/>
        <v>0</v>
      </c>
      <c r="AW74" s="139">
        <f t="shared" si="118"/>
        <v>0</v>
      </c>
      <c r="AX74" s="138">
        <f>'④損益計算書（月計・計画1年目）'!R72</f>
        <v>0</v>
      </c>
      <c r="AY74" s="62"/>
      <c r="AZ74" s="139">
        <f t="shared" si="119"/>
        <v>0</v>
      </c>
      <c r="BA74" s="138">
        <f t="shared" si="120"/>
        <v>0</v>
      </c>
      <c r="BB74" s="98">
        <f t="shared" si="121"/>
        <v>0</v>
      </c>
      <c r="BC74" s="139">
        <f t="shared" si="122"/>
        <v>0</v>
      </c>
      <c r="BD74" s="138">
        <f>'④損益計算書（月計・計画1年目）'!S72</f>
        <v>0</v>
      </c>
      <c r="BE74" s="62"/>
      <c r="BF74" s="139">
        <f t="shared" si="123"/>
        <v>0</v>
      </c>
      <c r="BG74" s="138">
        <f t="shared" si="124"/>
        <v>0</v>
      </c>
      <c r="BH74" s="98">
        <f t="shared" si="125"/>
        <v>0</v>
      </c>
      <c r="BI74" s="139">
        <f t="shared" si="126"/>
        <v>0</v>
      </c>
      <c r="BJ74" s="138">
        <f>'④損益計算書（月計・計画1年目）'!T72</f>
        <v>0</v>
      </c>
      <c r="BK74" s="62"/>
      <c r="BL74" s="139">
        <f t="shared" si="127"/>
        <v>0</v>
      </c>
      <c r="BM74" s="138">
        <f t="shared" si="128"/>
        <v>0</v>
      </c>
      <c r="BN74" s="98">
        <f t="shared" si="129"/>
        <v>0</v>
      </c>
      <c r="BO74" s="139">
        <f t="shared" si="130"/>
        <v>0</v>
      </c>
      <c r="BP74" s="138">
        <f>'④損益計算書（月計・計画1年目）'!U72</f>
        <v>0</v>
      </c>
      <c r="BQ74" s="62"/>
      <c r="BR74" s="139">
        <f t="shared" si="131"/>
        <v>0</v>
      </c>
      <c r="BS74" s="138">
        <f t="shared" si="132"/>
        <v>0</v>
      </c>
      <c r="BT74" s="98">
        <f t="shared" si="133"/>
        <v>0</v>
      </c>
      <c r="BU74" s="139">
        <f t="shared" si="134"/>
        <v>0</v>
      </c>
    </row>
    <row r="75" spans="1:73" s="59" customFormat="1">
      <c r="A75" s="126" t="str">
        <f>'④損益計算書（月計・計画1年目）'!A73</f>
        <v>退職金</v>
      </c>
      <c r="B75" s="102">
        <f>'④損益計算書（月計・計画1年目）'!F73</f>
        <v>0</v>
      </c>
      <c r="C75" s="104">
        <f>'④損益計算書（月計・計画1年目）'!H73</f>
        <v>0</v>
      </c>
      <c r="D75" s="99" t="e">
        <f>'④損益計算書（月計・計画1年目）'!I73</f>
        <v>#DIV/0!</v>
      </c>
      <c r="E75" s="138">
        <f>'④損益計算書（月計・計画1年目）'!J73</f>
        <v>0</v>
      </c>
      <c r="F75" s="62"/>
      <c r="G75" s="139">
        <f t="shared" si="90"/>
        <v>0</v>
      </c>
      <c r="H75" s="138">
        <f>'④損益計算書（月計・計画1年目）'!K73</f>
        <v>0</v>
      </c>
      <c r="I75" s="62"/>
      <c r="J75" s="139">
        <f t="shared" si="91"/>
        <v>0</v>
      </c>
      <c r="K75" s="138">
        <f t="shared" si="92"/>
        <v>0</v>
      </c>
      <c r="L75" s="98">
        <f t="shared" si="93"/>
        <v>0</v>
      </c>
      <c r="M75" s="139">
        <f t="shared" si="94"/>
        <v>0</v>
      </c>
      <c r="N75" s="138">
        <f>'④損益計算書（月計・計画1年目）'!L73</f>
        <v>0</v>
      </c>
      <c r="O75" s="62"/>
      <c r="P75" s="139">
        <f t="shared" si="95"/>
        <v>0</v>
      </c>
      <c r="Q75" s="138">
        <f t="shared" si="96"/>
        <v>0</v>
      </c>
      <c r="R75" s="98">
        <f t="shared" si="97"/>
        <v>0</v>
      </c>
      <c r="S75" s="139">
        <f t="shared" si="98"/>
        <v>0</v>
      </c>
      <c r="T75" s="138">
        <f>'④損益計算書（月計・計画1年目）'!M73</f>
        <v>0</v>
      </c>
      <c r="U75" s="62"/>
      <c r="V75" s="139">
        <f t="shared" si="99"/>
        <v>0</v>
      </c>
      <c r="W75" s="138">
        <f t="shared" si="100"/>
        <v>0</v>
      </c>
      <c r="X75" s="98">
        <f t="shared" si="101"/>
        <v>0</v>
      </c>
      <c r="Y75" s="139">
        <f t="shared" si="102"/>
        <v>0</v>
      </c>
      <c r="Z75" s="138">
        <f>'④損益計算書（月計・計画1年目）'!N73</f>
        <v>0</v>
      </c>
      <c r="AA75" s="62"/>
      <c r="AB75" s="139">
        <f t="shared" si="103"/>
        <v>0</v>
      </c>
      <c r="AC75" s="138">
        <f t="shared" si="104"/>
        <v>0</v>
      </c>
      <c r="AD75" s="98">
        <f t="shared" si="105"/>
        <v>0</v>
      </c>
      <c r="AE75" s="139">
        <f t="shared" si="106"/>
        <v>0</v>
      </c>
      <c r="AF75" s="138">
        <f>'④損益計算書（月計・計画1年目）'!O73</f>
        <v>0</v>
      </c>
      <c r="AG75" s="62"/>
      <c r="AH75" s="139">
        <f t="shared" si="107"/>
        <v>0</v>
      </c>
      <c r="AI75" s="138">
        <f t="shared" si="108"/>
        <v>0</v>
      </c>
      <c r="AJ75" s="98">
        <f t="shared" si="109"/>
        <v>0</v>
      </c>
      <c r="AK75" s="139">
        <f t="shared" si="110"/>
        <v>0</v>
      </c>
      <c r="AL75" s="138">
        <f>'④損益計算書（月計・計画1年目）'!P73</f>
        <v>0</v>
      </c>
      <c r="AM75" s="62"/>
      <c r="AN75" s="139">
        <f t="shared" si="111"/>
        <v>0</v>
      </c>
      <c r="AO75" s="138">
        <f t="shared" si="112"/>
        <v>0</v>
      </c>
      <c r="AP75" s="98">
        <f t="shared" si="113"/>
        <v>0</v>
      </c>
      <c r="AQ75" s="139">
        <f t="shared" si="114"/>
        <v>0</v>
      </c>
      <c r="AR75" s="138">
        <f>'④損益計算書（月計・計画1年目）'!Q73</f>
        <v>0</v>
      </c>
      <c r="AS75" s="62"/>
      <c r="AT75" s="139">
        <f t="shared" si="115"/>
        <v>0</v>
      </c>
      <c r="AU75" s="138">
        <f t="shared" si="116"/>
        <v>0</v>
      </c>
      <c r="AV75" s="98">
        <f t="shared" si="117"/>
        <v>0</v>
      </c>
      <c r="AW75" s="139">
        <f t="shared" si="118"/>
        <v>0</v>
      </c>
      <c r="AX75" s="138">
        <f>'④損益計算書（月計・計画1年目）'!R73</f>
        <v>0</v>
      </c>
      <c r="AY75" s="62"/>
      <c r="AZ75" s="139">
        <f t="shared" si="119"/>
        <v>0</v>
      </c>
      <c r="BA75" s="138">
        <f t="shared" si="120"/>
        <v>0</v>
      </c>
      <c r="BB75" s="98">
        <f t="shared" si="121"/>
        <v>0</v>
      </c>
      <c r="BC75" s="139">
        <f t="shared" si="122"/>
        <v>0</v>
      </c>
      <c r="BD75" s="138">
        <f>'④損益計算書（月計・計画1年目）'!S73</f>
        <v>0</v>
      </c>
      <c r="BE75" s="62"/>
      <c r="BF75" s="139">
        <f t="shared" si="123"/>
        <v>0</v>
      </c>
      <c r="BG75" s="138">
        <f t="shared" si="124"/>
        <v>0</v>
      </c>
      <c r="BH75" s="98">
        <f t="shared" si="125"/>
        <v>0</v>
      </c>
      <c r="BI75" s="139">
        <f t="shared" si="126"/>
        <v>0</v>
      </c>
      <c r="BJ75" s="138">
        <f>'④損益計算書（月計・計画1年目）'!T73</f>
        <v>0</v>
      </c>
      <c r="BK75" s="62"/>
      <c r="BL75" s="139">
        <f t="shared" si="127"/>
        <v>0</v>
      </c>
      <c r="BM75" s="138">
        <f t="shared" si="128"/>
        <v>0</v>
      </c>
      <c r="BN75" s="98">
        <f t="shared" si="129"/>
        <v>0</v>
      </c>
      <c r="BO75" s="139">
        <f t="shared" si="130"/>
        <v>0</v>
      </c>
      <c r="BP75" s="138">
        <f>'④損益計算書（月計・計画1年目）'!U73</f>
        <v>0</v>
      </c>
      <c r="BQ75" s="62"/>
      <c r="BR75" s="139">
        <f t="shared" si="131"/>
        <v>0</v>
      </c>
      <c r="BS75" s="138">
        <f t="shared" si="132"/>
        <v>0</v>
      </c>
      <c r="BT75" s="98">
        <f t="shared" si="133"/>
        <v>0</v>
      </c>
      <c r="BU75" s="139">
        <f t="shared" si="134"/>
        <v>0</v>
      </c>
    </row>
    <row r="76" spans="1:73" s="59" customFormat="1">
      <c r="A76" s="126" t="str">
        <f>'④損益計算書（月計・計画1年目）'!A74</f>
        <v>法定福利費</v>
      </c>
      <c r="B76" s="102">
        <f>'④損益計算書（月計・計画1年目）'!F74</f>
        <v>0</v>
      </c>
      <c r="C76" s="104">
        <f>'④損益計算書（月計・計画1年目）'!H74</f>
        <v>0</v>
      </c>
      <c r="D76" s="99" t="e">
        <f>'④損益計算書（月計・計画1年目）'!I74</f>
        <v>#DIV/0!</v>
      </c>
      <c r="E76" s="138">
        <f>'④損益計算書（月計・計画1年目）'!J74</f>
        <v>0</v>
      </c>
      <c r="F76" s="62"/>
      <c r="G76" s="139">
        <f t="shared" si="90"/>
        <v>0</v>
      </c>
      <c r="H76" s="138">
        <f>'④損益計算書（月計・計画1年目）'!K74</f>
        <v>0</v>
      </c>
      <c r="I76" s="62"/>
      <c r="J76" s="139">
        <f t="shared" si="91"/>
        <v>0</v>
      </c>
      <c r="K76" s="138">
        <f t="shared" si="92"/>
        <v>0</v>
      </c>
      <c r="L76" s="98">
        <f t="shared" si="93"/>
        <v>0</v>
      </c>
      <c r="M76" s="139">
        <f t="shared" si="94"/>
        <v>0</v>
      </c>
      <c r="N76" s="138">
        <f>'④損益計算書（月計・計画1年目）'!L74</f>
        <v>0</v>
      </c>
      <c r="O76" s="62"/>
      <c r="P76" s="139">
        <f t="shared" si="95"/>
        <v>0</v>
      </c>
      <c r="Q76" s="138">
        <f t="shared" si="96"/>
        <v>0</v>
      </c>
      <c r="R76" s="98">
        <f t="shared" si="97"/>
        <v>0</v>
      </c>
      <c r="S76" s="139">
        <f t="shared" si="98"/>
        <v>0</v>
      </c>
      <c r="T76" s="138">
        <f>'④損益計算書（月計・計画1年目）'!M74</f>
        <v>0</v>
      </c>
      <c r="U76" s="62"/>
      <c r="V76" s="139">
        <f t="shared" si="99"/>
        <v>0</v>
      </c>
      <c r="W76" s="138">
        <f t="shared" si="100"/>
        <v>0</v>
      </c>
      <c r="X76" s="98">
        <f t="shared" si="101"/>
        <v>0</v>
      </c>
      <c r="Y76" s="139">
        <f t="shared" si="102"/>
        <v>0</v>
      </c>
      <c r="Z76" s="138">
        <f>'④損益計算書（月計・計画1年目）'!N74</f>
        <v>0</v>
      </c>
      <c r="AA76" s="62"/>
      <c r="AB76" s="139">
        <f t="shared" si="103"/>
        <v>0</v>
      </c>
      <c r="AC76" s="138">
        <f t="shared" si="104"/>
        <v>0</v>
      </c>
      <c r="AD76" s="98">
        <f t="shared" si="105"/>
        <v>0</v>
      </c>
      <c r="AE76" s="139">
        <f t="shared" si="106"/>
        <v>0</v>
      </c>
      <c r="AF76" s="138">
        <f>'④損益計算書（月計・計画1年目）'!O74</f>
        <v>0</v>
      </c>
      <c r="AG76" s="62"/>
      <c r="AH76" s="139">
        <f t="shared" si="107"/>
        <v>0</v>
      </c>
      <c r="AI76" s="138">
        <f t="shared" si="108"/>
        <v>0</v>
      </c>
      <c r="AJ76" s="98">
        <f t="shared" si="109"/>
        <v>0</v>
      </c>
      <c r="AK76" s="139">
        <f t="shared" si="110"/>
        <v>0</v>
      </c>
      <c r="AL76" s="138">
        <f>'④損益計算書（月計・計画1年目）'!P74</f>
        <v>0</v>
      </c>
      <c r="AM76" s="62"/>
      <c r="AN76" s="139">
        <f t="shared" si="111"/>
        <v>0</v>
      </c>
      <c r="AO76" s="138">
        <f t="shared" si="112"/>
        <v>0</v>
      </c>
      <c r="AP76" s="98">
        <f t="shared" si="113"/>
        <v>0</v>
      </c>
      <c r="AQ76" s="139">
        <f t="shared" si="114"/>
        <v>0</v>
      </c>
      <c r="AR76" s="138">
        <f>'④損益計算書（月計・計画1年目）'!Q74</f>
        <v>0</v>
      </c>
      <c r="AS76" s="62"/>
      <c r="AT76" s="139">
        <f t="shared" si="115"/>
        <v>0</v>
      </c>
      <c r="AU76" s="138">
        <f t="shared" si="116"/>
        <v>0</v>
      </c>
      <c r="AV76" s="98">
        <f t="shared" si="117"/>
        <v>0</v>
      </c>
      <c r="AW76" s="139">
        <f t="shared" si="118"/>
        <v>0</v>
      </c>
      <c r="AX76" s="138">
        <f>'④損益計算書（月計・計画1年目）'!R74</f>
        <v>0</v>
      </c>
      <c r="AY76" s="62"/>
      <c r="AZ76" s="139">
        <f t="shared" si="119"/>
        <v>0</v>
      </c>
      <c r="BA76" s="138">
        <f t="shared" si="120"/>
        <v>0</v>
      </c>
      <c r="BB76" s="98">
        <f t="shared" si="121"/>
        <v>0</v>
      </c>
      <c r="BC76" s="139">
        <f t="shared" si="122"/>
        <v>0</v>
      </c>
      <c r="BD76" s="138">
        <f>'④損益計算書（月計・計画1年目）'!S74</f>
        <v>0</v>
      </c>
      <c r="BE76" s="62"/>
      <c r="BF76" s="139">
        <f t="shared" si="123"/>
        <v>0</v>
      </c>
      <c r="BG76" s="138">
        <f t="shared" si="124"/>
        <v>0</v>
      </c>
      <c r="BH76" s="98">
        <f t="shared" si="125"/>
        <v>0</v>
      </c>
      <c r="BI76" s="139">
        <f t="shared" si="126"/>
        <v>0</v>
      </c>
      <c r="BJ76" s="138">
        <f>'④損益計算書（月計・計画1年目）'!T74</f>
        <v>0</v>
      </c>
      <c r="BK76" s="62"/>
      <c r="BL76" s="139">
        <f t="shared" si="127"/>
        <v>0</v>
      </c>
      <c r="BM76" s="138">
        <f t="shared" si="128"/>
        <v>0</v>
      </c>
      <c r="BN76" s="98">
        <f t="shared" si="129"/>
        <v>0</v>
      </c>
      <c r="BO76" s="139">
        <f t="shared" si="130"/>
        <v>0</v>
      </c>
      <c r="BP76" s="138">
        <f>'④損益計算書（月計・計画1年目）'!U74</f>
        <v>0</v>
      </c>
      <c r="BQ76" s="62"/>
      <c r="BR76" s="139">
        <f t="shared" si="131"/>
        <v>0</v>
      </c>
      <c r="BS76" s="138">
        <f t="shared" si="132"/>
        <v>0</v>
      </c>
      <c r="BT76" s="98">
        <f t="shared" si="133"/>
        <v>0</v>
      </c>
      <c r="BU76" s="139">
        <f t="shared" si="134"/>
        <v>0</v>
      </c>
    </row>
    <row r="77" spans="1:73" s="59" customFormat="1">
      <c r="A77" s="126" t="str">
        <f>'④損益計算書（月計・計画1年目）'!A75</f>
        <v>福利厚生費</v>
      </c>
      <c r="B77" s="102">
        <f>'④損益計算書（月計・計画1年目）'!F75</f>
        <v>0</v>
      </c>
      <c r="C77" s="104">
        <f>'④損益計算書（月計・計画1年目）'!H75</f>
        <v>0</v>
      </c>
      <c r="D77" s="99" t="e">
        <f>'④損益計算書（月計・計画1年目）'!I75</f>
        <v>#DIV/0!</v>
      </c>
      <c r="E77" s="138">
        <f>'④損益計算書（月計・計画1年目）'!J75</f>
        <v>0</v>
      </c>
      <c r="F77" s="62"/>
      <c r="G77" s="139">
        <f t="shared" si="90"/>
        <v>0</v>
      </c>
      <c r="H77" s="138">
        <f>'④損益計算書（月計・計画1年目）'!K75</f>
        <v>0</v>
      </c>
      <c r="I77" s="62"/>
      <c r="J77" s="139">
        <f t="shared" si="91"/>
        <v>0</v>
      </c>
      <c r="K77" s="138">
        <f t="shared" si="92"/>
        <v>0</v>
      </c>
      <c r="L77" s="98">
        <f t="shared" si="93"/>
        <v>0</v>
      </c>
      <c r="M77" s="139">
        <f t="shared" si="94"/>
        <v>0</v>
      </c>
      <c r="N77" s="138">
        <f>'④損益計算書（月計・計画1年目）'!L75</f>
        <v>0</v>
      </c>
      <c r="O77" s="62"/>
      <c r="P77" s="139">
        <f t="shared" si="95"/>
        <v>0</v>
      </c>
      <c r="Q77" s="138">
        <f t="shared" si="96"/>
        <v>0</v>
      </c>
      <c r="R77" s="98">
        <f t="shared" si="97"/>
        <v>0</v>
      </c>
      <c r="S77" s="139">
        <f t="shared" si="98"/>
        <v>0</v>
      </c>
      <c r="T77" s="138">
        <f>'④損益計算書（月計・計画1年目）'!M75</f>
        <v>0</v>
      </c>
      <c r="U77" s="62"/>
      <c r="V77" s="139">
        <f t="shared" si="99"/>
        <v>0</v>
      </c>
      <c r="W77" s="138">
        <f t="shared" si="100"/>
        <v>0</v>
      </c>
      <c r="X77" s="98">
        <f t="shared" si="101"/>
        <v>0</v>
      </c>
      <c r="Y77" s="139">
        <f t="shared" si="102"/>
        <v>0</v>
      </c>
      <c r="Z77" s="138">
        <f>'④損益計算書（月計・計画1年目）'!N75</f>
        <v>0</v>
      </c>
      <c r="AA77" s="62"/>
      <c r="AB77" s="139">
        <f t="shared" si="103"/>
        <v>0</v>
      </c>
      <c r="AC77" s="138">
        <f t="shared" si="104"/>
        <v>0</v>
      </c>
      <c r="AD77" s="98">
        <f t="shared" si="105"/>
        <v>0</v>
      </c>
      <c r="AE77" s="139">
        <f t="shared" si="106"/>
        <v>0</v>
      </c>
      <c r="AF77" s="138">
        <f>'④損益計算書（月計・計画1年目）'!O75</f>
        <v>0</v>
      </c>
      <c r="AG77" s="62"/>
      <c r="AH77" s="139">
        <f t="shared" si="107"/>
        <v>0</v>
      </c>
      <c r="AI77" s="138">
        <f t="shared" si="108"/>
        <v>0</v>
      </c>
      <c r="AJ77" s="98">
        <f t="shared" si="109"/>
        <v>0</v>
      </c>
      <c r="AK77" s="139">
        <f t="shared" si="110"/>
        <v>0</v>
      </c>
      <c r="AL77" s="138">
        <f>'④損益計算書（月計・計画1年目）'!P75</f>
        <v>0</v>
      </c>
      <c r="AM77" s="62"/>
      <c r="AN77" s="139">
        <f t="shared" si="111"/>
        <v>0</v>
      </c>
      <c r="AO77" s="138">
        <f t="shared" si="112"/>
        <v>0</v>
      </c>
      <c r="AP77" s="98">
        <f t="shared" si="113"/>
        <v>0</v>
      </c>
      <c r="AQ77" s="139">
        <f t="shared" si="114"/>
        <v>0</v>
      </c>
      <c r="AR77" s="138">
        <f>'④損益計算書（月計・計画1年目）'!Q75</f>
        <v>0</v>
      </c>
      <c r="AS77" s="62"/>
      <c r="AT77" s="139">
        <f t="shared" si="115"/>
        <v>0</v>
      </c>
      <c r="AU77" s="138">
        <f t="shared" si="116"/>
        <v>0</v>
      </c>
      <c r="AV77" s="98">
        <f t="shared" si="117"/>
        <v>0</v>
      </c>
      <c r="AW77" s="139">
        <f t="shared" si="118"/>
        <v>0</v>
      </c>
      <c r="AX77" s="138">
        <f>'④損益計算書（月計・計画1年目）'!R75</f>
        <v>0</v>
      </c>
      <c r="AY77" s="62"/>
      <c r="AZ77" s="139">
        <f t="shared" si="119"/>
        <v>0</v>
      </c>
      <c r="BA77" s="138">
        <f t="shared" si="120"/>
        <v>0</v>
      </c>
      <c r="BB77" s="98">
        <f t="shared" si="121"/>
        <v>0</v>
      </c>
      <c r="BC77" s="139">
        <f t="shared" si="122"/>
        <v>0</v>
      </c>
      <c r="BD77" s="138">
        <f>'④損益計算書（月計・計画1年目）'!S75</f>
        <v>0</v>
      </c>
      <c r="BE77" s="62"/>
      <c r="BF77" s="139">
        <f t="shared" si="123"/>
        <v>0</v>
      </c>
      <c r="BG77" s="138">
        <f t="shared" si="124"/>
        <v>0</v>
      </c>
      <c r="BH77" s="98">
        <f t="shared" si="125"/>
        <v>0</v>
      </c>
      <c r="BI77" s="139">
        <f t="shared" si="126"/>
        <v>0</v>
      </c>
      <c r="BJ77" s="138">
        <f>'④損益計算書（月計・計画1年目）'!T75</f>
        <v>0</v>
      </c>
      <c r="BK77" s="62"/>
      <c r="BL77" s="139">
        <f t="shared" si="127"/>
        <v>0</v>
      </c>
      <c r="BM77" s="138">
        <f t="shared" si="128"/>
        <v>0</v>
      </c>
      <c r="BN77" s="98">
        <f t="shared" si="129"/>
        <v>0</v>
      </c>
      <c r="BO77" s="139">
        <f t="shared" si="130"/>
        <v>0</v>
      </c>
      <c r="BP77" s="138">
        <f>'④損益計算書（月計・計画1年目）'!U75</f>
        <v>0</v>
      </c>
      <c r="BQ77" s="62"/>
      <c r="BR77" s="139">
        <f t="shared" si="131"/>
        <v>0</v>
      </c>
      <c r="BS77" s="138">
        <f t="shared" si="132"/>
        <v>0</v>
      </c>
      <c r="BT77" s="98">
        <f t="shared" si="133"/>
        <v>0</v>
      </c>
      <c r="BU77" s="139">
        <f t="shared" si="134"/>
        <v>0</v>
      </c>
    </row>
    <row r="78" spans="1:73" s="59" customFormat="1">
      <c r="A78" s="126" t="str">
        <f>'④損益計算書（月計・計画1年目）'!A76</f>
        <v>他の人件費</v>
      </c>
      <c r="B78" s="102">
        <f>'④損益計算書（月計・計画1年目）'!F76</f>
        <v>0</v>
      </c>
      <c r="C78" s="104">
        <f>'④損益計算書（月計・計画1年目）'!H76</f>
        <v>0</v>
      </c>
      <c r="D78" s="99" t="e">
        <f>'④損益計算書（月計・計画1年目）'!I76</f>
        <v>#DIV/0!</v>
      </c>
      <c r="E78" s="138">
        <f>'④損益計算書（月計・計画1年目）'!J76</f>
        <v>0</v>
      </c>
      <c r="F78" s="62"/>
      <c r="G78" s="139">
        <f t="shared" si="90"/>
        <v>0</v>
      </c>
      <c r="H78" s="138">
        <f>'④損益計算書（月計・計画1年目）'!K76</f>
        <v>0</v>
      </c>
      <c r="I78" s="62"/>
      <c r="J78" s="139">
        <f t="shared" si="91"/>
        <v>0</v>
      </c>
      <c r="K78" s="138">
        <f t="shared" si="92"/>
        <v>0</v>
      </c>
      <c r="L78" s="98">
        <f t="shared" si="93"/>
        <v>0</v>
      </c>
      <c r="M78" s="139">
        <f t="shared" si="94"/>
        <v>0</v>
      </c>
      <c r="N78" s="138">
        <f>'④損益計算書（月計・計画1年目）'!L76</f>
        <v>0</v>
      </c>
      <c r="O78" s="62"/>
      <c r="P78" s="139">
        <f t="shared" si="95"/>
        <v>0</v>
      </c>
      <c r="Q78" s="138">
        <f t="shared" si="96"/>
        <v>0</v>
      </c>
      <c r="R78" s="98">
        <f t="shared" si="97"/>
        <v>0</v>
      </c>
      <c r="S78" s="139">
        <f t="shared" si="98"/>
        <v>0</v>
      </c>
      <c r="T78" s="138">
        <f>'④損益計算書（月計・計画1年目）'!M76</f>
        <v>0</v>
      </c>
      <c r="U78" s="62"/>
      <c r="V78" s="139">
        <f t="shared" si="99"/>
        <v>0</v>
      </c>
      <c r="W78" s="138">
        <f t="shared" si="100"/>
        <v>0</v>
      </c>
      <c r="X78" s="98">
        <f t="shared" si="101"/>
        <v>0</v>
      </c>
      <c r="Y78" s="139">
        <f t="shared" si="102"/>
        <v>0</v>
      </c>
      <c r="Z78" s="138">
        <f>'④損益計算書（月計・計画1年目）'!N76</f>
        <v>0</v>
      </c>
      <c r="AA78" s="62"/>
      <c r="AB78" s="139">
        <f t="shared" si="103"/>
        <v>0</v>
      </c>
      <c r="AC78" s="138">
        <f t="shared" si="104"/>
        <v>0</v>
      </c>
      <c r="AD78" s="98">
        <f t="shared" si="105"/>
        <v>0</v>
      </c>
      <c r="AE78" s="139">
        <f t="shared" si="106"/>
        <v>0</v>
      </c>
      <c r="AF78" s="138">
        <f>'④損益計算書（月計・計画1年目）'!O76</f>
        <v>0</v>
      </c>
      <c r="AG78" s="62"/>
      <c r="AH78" s="139">
        <f t="shared" si="107"/>
        <v>0</v>
      </c>
      <c r="AI78" s="138">
        <f t="shared" si="108"/>
        <v>0</v>
      </c>
      <c r="AJ78" s="98">
        <f t="shared" si="109"/>
        <v>0</v>
      </c>
      <c r="AK78" s="139">
        <f t="shared" si="110"/>
        <v>0</v>
      </c>
      <c r="AL78" s="138">
        <f>'④損益計算書（月計・計画1年目）'!P76</f>
        <v>0</v>
      </c>
      <c r="AM78" s="62"/>
      <c r="AN78" s="139">
        <f t="shared" si="111"/>
        <v>0</v>
      </c>
      <c r="AO78" s="138">
        <f t="shared" si="112"/>
        <v>0</v>
      </c>
      <c r="AP78" s="98">
        <f t="shared" si="113"/>
        <v>0</v>
      </c>
      <c r="AQ78" s="139">
        <f t="shared" si="114"/>
        <v>0</v>
      </c>
      <c r="AR78" s="138">
        <f>'④損益計算書（月計・計画1年目）'!Q76</f>
        <v>0</v>
      </c>
      <c r="AS78" s="62"/>
      <c r="AT78" s="139">
        <f t="shared" si="115"/>
        <v>0</v>
      </c>
      <c r="AU78" s="138">
        <f t="shared" si="116"/>
        <v>0</v>
      </c>
      <c r="AV78" s="98">
        <f t="shared" si="117"/>
        <v>0</v>
      </c>
      <c r="AW78" s="139">
        <f t="shared" si="118"/>
        <v>0</v>
      </c>
      <c r="AX78" s="138">
        <f>'④損益計算書（月計・計画1年目）'!R76</f>
        <v>0</v>
      </c>
      <c r="AY78" s="62"/>
      <c r="AZ78" s="139">
        <f t="shared" si="119"/>
        <v>0</v>
      </c>
      <c r="BA78" s="138">
        <f t="shared" si="120"/>
        <v>0</v>
      </c>
      <c r="BB78" s="98">
        <f t="shared" si="121"/>
        <v>0</v>
      </c>
      <c r="BC78" s="139">
        <f t="shared" si="122"/>
        <v>0</v>
      </c>
      <c r="BD78" s="138">
        <f>'④損益計算書（月計・計画1年目）'!S76</f>
        <v>0</v>
      </c>
      <c r="BE78" s="62"/>
      <c r="BF78" s="139">
        <f t="shared" si="123"/>
        <v>0</v>
      </c>
      <c r="BG78" s="138">
        <f t="shared" si="124"/>
        <v>0</v>
      </c>
      <c r="BH78" s="98">
        <f t="shared" si="125"/>
        <v>0</v>
      </c>
      <c r="BI78" s="139">
        <f t="shared" si="126"/>
        <v>0</v>
      </c>
      <c r="BJ78" s="138">
        <f>'④損益計算書（月計・計画1年目）'!T76</f>
        <v>0</v>
      </c>
      <c r="BK78" s="62"/>
      <c r="BL78" s="139">
        <f t="shared" si="127"/>
        <v>0</v>
      </c>
      <c r="BM78" s="138">
        <f t="shared" si="128"/>
        <v>0</v>
      </c>
      <c r="BN78" s="98">
        <f t="shared" si="129"/>
        <v>0</v>
      </c>
      <c r="BO78" s="139">
        <f t="shared" si="130"/>
        <v>0</v>
      </c>
      <c r="BP78" s="138">
        <f>'④損益計算書（月計・計画1年目）'!U76</f>
        <v>0</v>
      </c>
      <c r="BQ78" s="62"/>
      <c r="BR78" s="139">
        <f t="shared" si="131"/>
        <v>0</v>
      </c>
      <c r="BS78" s="138">
        <f t="shared" si="132"/>
        <v>0</v>
      </c>
      <c r="BT78" s="98">
        <f t="shared" si="133"/>
        <v>0</v>
      </c>
      <c r="BU78" s="139">
        <f t="shared" si="134"/>
        <v>0</v>
      </c>
    </row>
    <row r="79" spans="1:73" s="59" customFormat="1">
      <c r="A79" s="127" t="str">
        <f>'④損益計算書（月計・計画1年目）'!A77</f>
        <v>＜人件費合計＞</v>
      </c>
      <c r="B79" s="105">
        <f>'④損益計算書（月計・計画1年目）'!F77</f>
        <v>0</v>
      </c>
      <c r="C79" s="107">
        <f>'④損益計算書（月計・計画1年目）'!H77</f>
        <v>0</v>
      </c>
      <c r="D79" s="101" t="e">
        <f>'④損益計算書（月計・計画1年目）'!I77</f>
        <v>#DIV/0!</v>
      </c>
      <c r="E79" s="141">
        <f>'④損益計算書（月計・計画1年目）'!J77</f>
        <v>0</v>
      </c>
      <c r="F79" s="100">
        <f>SUM(F71:F78)</f>
        <v>0</v>
      </c>
      <c r="G79" s="140">
        <f t="shared" si="90"/>
        <v>0</v>
      </c>
      <c r="H79" s="141">
        <f>'④損益計算書（月計・計画1年目）'!K77</f>
        <v>0</v>
      </c>
      <c r="I79" s="100">
        <f>SUM(I71:I78)</f>
        <v>0</v>
      </c>
      <c r="J79" s="140">
        <f t="shared" si="91"/>
        <v>0</v>
      </c>
      <c r="K79" s="141">
        <f t="shared" si="92"/>
        <v>0</v>
      </c>
      <c r="L79" s="100">
        <f t="shared" si="93"/>
        <v>0</v>
      </c>
      <c r="M79" s="140">
        <f t="shared" si="94"/>
        <v>0</v>
      </c>
      <c r="N79" s="141">
        <f>'④損益計算書（月計・計画1年目）'!L77</f>
        <v>0</v>
      </c>
      <c r="O79" s="100">
        <f>SUM(O71:O78)</f>
        <v>0</v>
      </c>
      <c r="P79" s="140">
        <f t="shared" si="95"/>
        <v>0</v>
      </c>
      <c r="Q79" s="141">
        <f t="shared" si="96"/>
        <v>0</v>
      </c>
      <c r="R79" s="100">
        <f t="shared" si="97"/>
        <v>0</v>
      </c>
      <c r="S79" s="140">
        <f t="shared" si="98"/>
        <v>0</v>
      </c>
      <c r="T79" s="141">
        <f>'④損益計算書（月計・計画1年目）'!M77</f>
        <v>0</v>
      </c>
      <c r="U79" s="100">
        <f>SUM(U71:U78)</f>
        <v>0</v>
      </c>
      <c r="V79" s="140">
        <f t="shared" si="99"/>
        <v>0</v>
      </c>
      <c r="W79" s="141">
        <f t="shared" si="100"/>
        <v>0</v>
      </c>
      <c r="X79" s="100">
        <f t="shared" si="101"/>
        <v>0</v>
      </c>
      <c r="Y79" s="140">
        <f t="shared" si="102"/>
        <v>0</v>
      </c>
      <c r="Z79" s="141">
        <f>'④損益計算書（月計・計画1年目）'!N77</f>
        <v>0</v>
      </c>
      <c r="AA79" s="100">
        <f>SUM(AA71:AA78)</f>
        <v>0</v>
      </c>
      <c r="AB79" s="140">
        <f t="shared" si="103"/>
        <v>0</v>
      </c>
      <c r="AC79" s="141">
        <f t="shared" si="104"/>
        <v>0</v>
      </c>
      <c r="AD79" s="100">
        <f t="shared" si="105"/>
        <v>0</v>
      </c>
      <c r="AE79" s="140">
        <f t="shared" si="106"/>
        <v>0</v>
      </c>
      <c r="AF79" s="141">
        <f>'④損益計算書（月計・計画1年目）'!O77</f>
        <v>0</v>
      </c>
      <c r="AG79" s="100">
        <f>SUM(AG71:AG78)</f>
        <v>0</v>
      </c>
      <c r="AH79" s="140">
        <f t="shared" si="107"/>
        <v>0</v>
      </c>
      <c r="AI79" s="141">
        <f t="shared" si="108"/>
        <v>0</v>
      </c>
      <c r="AJ79" s="100">
        <f t="shared" si="109"/>
        <v>0</v>
      </c>
      <c r="AK79" s="140">
        <f t="shared" si="110"/>
        <v>0</v>
      </c>
      <c r="AL79" s="141">
        <f>'④損益計算書（月計・計画1年目）'!P77</f>
        <v>0</v>
      </c>
      <c r="AM79" s="100">
        <f>SUM(AM71:AM78)</f>
        <v>0</v>
      </c>
      <c r="AN79" s="140">
        <f t="shared" si="111"/>
        <v>0</v>
      </c>
      <c r="AO79" s="141">
        <f t="shared" si="112"/>
        <v>0</v>
      </c>
      <c r="AP79" s="100">
        <f t="shared" si="113"/>
        <v>0</v>
      </c>
      <c r="AQ79" s="140">
        <f t="shared" si="114"/>
        <v>0</v>
      </c>
      <c r="AR79" s="141">
        <f>'④損益計算書（月計・計画1年目）'!Q77</f>
        <v>0</v>
      </c>
      <c r="AS79" s="100">
        <f>SUM(AS71:AS78)</f>
        <v>0</v>
      </c>
      <c r="AT79" s="140">
        <f t="shared" si="115"/>
        <v>0</v>
      </c>
      <c r="AU79" s="141">
        <f t="shared" si="116"/>
        <v>0</v>
      </c>
      <c r="AV79" s="100">
        <f t="shared" si="117"/>
        <v>0</v>
      </c>
      <c r="AW79" s="140">
        <f t="shared" si="118"/>
        <v>0</v>
      </c>
      <c r="AX79" s="141">
        <f>'④損益計算書（月計・計画1年目）'!R77</f>
        <v>0</v>
      </c>
      <c r="AY79" s="100">
        <f>SUM(AY71:AY78)</f>
        <v>0</v>
      </c>
      <c r="AZ79" s="140">
        <f t="shared" si="119"/>
        <v>0</v>
      </c>
      <c r="BA79" s="141">
        <f t="shared" si="120"/>
        <v>0</v>
      </c>
      <c r="BB79" s="100">
        <f t="shared" si="121"/>
        <v>0</v>
      </c>
      <c r="BC79" s="140">
        <f t="shared" si="122"/>
        <v>0</v>
      </c>
      <c r="BD79" s="141">
        <f>'④損益計算書（月計・計画1年目）'!S77</f>
        <v>0</v>
      </c>
      <c r="BE79" s="100">
        <f>SUM(BE71:BE78)</f>
        <v>0</v>
      </c>
      <c r="BF79" s="140">
        <f t="shared" si="123"/>
        <v>0</v>
      </c>
      <c r="BG79" s="141">
        <f t="shared" si="124"/>
        <v>0</v>
      </c>
      <c r="BH79" s="100">
        <f t="shared" si="125"/>
        <v>0</v>
      </c>
      <c r="BI79" s="140">
        <f t="shared" si="126"/>
        <v>0</v>
      </c>
      <c r="BJ79" s="141">
        <f>'④損益計算書（月計・計画1年目）'!T77</f>
        <v>0</v>
      </c>
      <c r="BK79" s="100">
        <f>SUM(BK71:BK78)</f>
        <v>0</v>
      </c>
      <c r="BL79" s="140">
        <f t="shared" si="127"/>
        <v>0</v>
      </c>
      <c r="BM79" s="141">
        <f t="shared" si="128"/>
        <v>0</v>
      </c>
      <c r="BN79" s="100">
        <f t="shared" si="129"/>
        <v>0</v>
      </c>
      <c r="BO79" s="140">
        <f t="shared" si="130"/>
        <v>0</v>
      </c>
      <c r="BP79" s="141">
        <f>'④損益計算書（月計・計画1年目）'!U77</f>
        <v>0</v>
      </c>
      <c r="BQ79" s="100">
        <f>SUM(BQ71:BQ78)</f>
        <v>0</v>
      </c>
      <c r="BR79" s="140">
        <f t="shared" si="131"/>
        <v>0</v>
      </c>
      <c r="BS79" s="141">
        <f t="shared" si="132"/>
        <v>0</v>
      </c>
      <c r="BT79" s="100">
        <f t="shared" si="133"/>
        <v>0</v>
      </c>
      <c r="BU79" s="140">
        <f t="shared" si="134"/>
        <v>0</v>
      </c>
    </row>
    <row r="80" spans="1:73" s="59" customFormat="1">
      <c r="A80" s="126" t="str">
        <f>'④損益計算書（月計・計画1年目）'!A78</f>
        <v>販売手数料</v>
      </c>
      <c r="B80" s="102">
        <f>'④損益計算書（月計・計画1年目）'!F78</f>
        <v>0</v>
      </c>
      <c r="C80" s="104">
        <f>'④損益計算書（月計・計画1年目）'!H78</f>
        <v>0</v>
      </c>
      <c r="D80" s="99" t="e">
        <f>'④損益計算書（月計・計画1年目）'!I78</f>
        <v>#DIV/0!</v>
      </c>
      <c r="E80" s="138">
        <f>'④損益計算書（月計・計画1年目）'!J78</f>
        <v>0</v>
      </c>
      <c r="F80" s="62"/>
      <c r="G80" s="139">
        <f t="shared" si="90"/>
        <v>0</v>
      </c>
      <c r="H80" s="138">
        <f>'④損益計算書（月計・計画1年目）'!K78</f>
        <v>0</v>
      </c>
      <c r="I80" s="62"/>
      <c r="J80" s="139">
        <f t="shared" si="91"/>
        <v>0</v>
      </c>
      <c r="K80" s="138">
        <f t="shared" si="92"/>
        <v>0</v>
      </c>
      <c r="L80" s="98">
        <f t="shared" si="93"/>
        <v>0</v>
      </c>
      <c r="M80" s="139">
        <f t="shared" si="94"/>
        <v>0</v>
      </c>
      <c r="N80" s="138">
        <f>'④損益計算書（月計・計画1年目）'!L78</f>
        <v>0</v>
      </c>
      <c r="O80" s="62"/>
      <c r="P80" s="139">
        <f t="shared" si="95"/>
        <v>0</v>
      </c>
      <c r="Q80" s="138">
        <f t="shared" si="96"/>
        <v>0</v>
      </c>
      <c r="R80" s="98">
        <f t="shared" si="97"/>
        <v>0</v>
      </c>
      <c r="S80" s="139">
        <f t="shared" si="98"/>
        <v>0</v>
      </c>
      <c r="T80" s="138">
        <f>'④損益計算書（月計・計画1年目）'!M78</f>
        <v>0</v>
      </c>
      <c r="U80" s="62"/>
      <c r="V80" s="139">
        <f t="shared" si="99"/>
        <v>0</v>
      </c>
      <c r="W80" s="138">
        <f t="shared" si="100"/>
        <v>0</v>
      </c>
      <c r="X80" s="98">
        <f t="shared" si="101"/>
        <v>0</v>
      </c>
      <c r="Y80" s="139">
        <f t="shared" si="102"/>
        <v>0</v>
      </c>
      <c r="Z80" s="138">
        <f>'④損益計算書（月計・計画1年目）'!N78</f>
        <v>0</v>
      </c>
      <c r="AA80" s="62"/>
      <c r="AB80" s="139">
        <f t="shared" si="103"/>
        <v>0</v>
      </c>
      <c r="AC80" s="138">
        <f t="shared" si="104"/>
        <v>0</v>
      </c>
      <c r="AD80" s="98">
        <f t="shared" si="105"/>
        <v>0</v>
      </c>
      <c r="AE80" s="139">
        <f t="shared" si="106"/>
        <v>0</v>
      </c>
      <c r="AF80" s="138">
        <f>'④損益計算書（月計・計画1年目）'!O78</f>
        <v>0</v>
      </c>
      <c r="AG80" s="62"/>
      <c r="AH80" s="139">
        <f t="shared" si="107"/>
        <v>0</v>
      </c>
      <c r="AI80" s="138">
        <f t="shared" si="108"/>
        <v>0</v>
      </c>
      <c r="AJ80" s="98">
        <f t="shared" si="109"/>
        <v>0</v>
      </c>
      <c r="AK80" s="139">
        <f t="shared" si="110"/>
        <v>0</v>
      </c>
      <c r="AL80" s="138">
        <f>'④損益計算書（月計・計画1年目）'!P78</f>
        <v>0</v>
      </c>
      <c r="AM80" s="62"/>
      <c r="AN80" s="139">
        <f t="shared" si="111"/>
        <v>0</v>
      </c>
      <c r="AO80" s="138">
        <f t="shared" si="112"/>
        <v>0</v>
      </c>
      <c r="AP80" s="98">
        <f t="shared" si="113"/>
        <v>0</v>
      </c>
      <c r="AQ80" s="139">
        <f t="shared" si="114"/>
        <v>0</v>
      </c>
      <c r="AR80" s="138">
        <f>'④損益計算書（月計・計画1年目）'!Q78</f>
        <v>0</v>
      </c>
      <c r="AS80" s="62"/>
      <c r="AT80" s="139">
        <f t="shared" si="115"/>
        <v>0</v>
      </c>
      <c r="AU80" s="138">
        <f t="shared" si="116"/>
        <v>0</v>
      </c>
      <c r="AV80" s="98">
        <f t="shared" si="117"/>
        <v>0</v>
      </c>
      <c r="AW80" s="139">
        <f t="shared" si="118"/>
        <v>0</v>
      </c>
      <c r="AX80" s="138">
        <f>'④損益計算書（月計・計画1年目）'!R78</f>
        <v>0</v>
      </c>
      <c r="AY80" s="62"/>
      <c r="AZ80" s="139">
        <f t="shared" si="119"/>
        <v>0</v>
      </c>
      <c r="BA80" s="138">
        <f t="shared" si="120"/>
        <v>0</v>
      </c>
      <c r="BB80" s="98">
        <f t="shared" si="121"/>
        <v>0</v>
      </c>
      <c r="BC80" s="139">
        <f t="shared" si="122"/>
        <v>0</v>
      </c>
      <c r="BD80" s="138">
        <f>'④損益計算書（月計・計画1年目）'!S78</f>
        <v>0</v>
      </c>
      <c r="BE80" s="62"/>
      <c r="BF80" s="139">
        <f t="shared" si="123"/>
        <v>0</v>
      </c>
      <c r="BG80" s="138">
        <f t="shared" si="124"/>
        <v>0</v>
      </c>
      <c r="BH80" s="98">
        <f t="shared" si="125"/>
        <v>0</v>
      </c>
      <c r="BI80" s="139">
        <f t="shared" si="126"/>
        <v>0</v>
      </c>
      <c r="BJ80" s="138">
        <f>'④損益計算書（月計・計画1年目）'!T78</f>
        <v>0</v>
      </c>
      <c r="BK80" s="62"/>
      <c r="BL80" s="139">
        <f t="shared" si="127"/>
        <v>0</v>
      </c>
      <c r="BM80" s="138">
        <f t="shared" si="128"/>
        <v>0</v>
      </c>
      <c r="BN80" s="98">
        <f t="shared" si="129"/>
        <v>0</v>
      </c>
      <c r="BO80" s="139">
        <f t="shared" si="130"/>
        <v>0</v>
      </c>
      <c r="BP80" s="138">
        <f>'④損益計算書（月計・計画1年目）'!U78</f>
        <v>0</v>
      </c>
      <c r="BQ80" s="62"/>
      <c r="BR80" s="139">
        <f t="shared" si="131"/>
        <v>0</v>
      </c>
      <c r="BS80" s="138">
        <f t="shared" si="132"/>
        <v>0</v>
      </c>
      <c r="BT80" s="98">
        <f t="shared" si="133"/>
        <v>0</v>
      </c>
      <c r="BU80" s="139">
        <f t="shared" si="134"/>
        <v>0</v>
      </c>
    </row>
    <row r="81" spans="1:73" s="59" customFormat="1">
      <c r="A81" s="126" t="str">
        <f>'④損益計算書（月計・計画1年目）'!A79</f>
        <v>運送費</v>
      </c>
      <c r="B81" s="102">
        <f>'④損益計算書（月計・計画1年目）'!F79</f>
        <v>0</v>
      </c>
      <c r="C81" s="104">
        <f>'④損益計算書（月計・計画1年目）'!H79</f>
        <v>0</v>
      </c>
      <c r="D81" s="99" t="e">
        <f>'④損益計算書（月計・計画1年目）'!I79</f>
        <v>#DIV/0!</v>
      </c>
      <c r="E81" s="138">
        <f>'④損益計算書（月計・計画1年目）'!J79</f>
        <v>0</v>
      </c>
      <c r="F81" s="62"/>
      <c r="G81" s="139">
        <f t="shared" si="90"/>
        <v>0</v>
      </c>
      <c r="H81" s="138">
        <f>'④損益計算書（月計・計画1年目）'!K79</f>
        <v>0</v>
      </c>
      <c r="I81" s="62"/>
      <c r="J81" s="139">
        <f t="shared" si="91"/>
        <v>0</v>
      </c>
      <c r="K81" s="138">
        <f t="shared" si="92"/>
        <v>0</v>
      </c>
      <c r="L81" s="98">
        <f t="shared" si="93"/>
        <v>0</v>
      </c>
      <c r="M81" s="139">
        <f t="shared" si="94"/>
        <v>0</v>
      </c>
      <c r="N81" s="138">
        <f>'④損益計算書（月計・計画1年目）'!L79</f>
        <v>0</v>
      </c>
      <c r="O81" s="62"/>
      <c r="P81" s="139">
        <f t="shared" si="95"/>
        <v>0</v>
      </c>
      <c r="Q81" s="138">
        <f t="shared" si="96"/>
        <v>0</v>
      </c>
      <c r="R81" s="98">
        <f t="shared" si="97"/>
        <v>0</v>
      </c>
      <c r="S81" s="139">
        <f t="shared" si="98"/>
        <v>0</v>
      </c>
      <c r="T81" s="138">
        <f>'④損益計算書（月計・計画1年目）'!M79</f>
        <v>0</v>
      </c>
      <c r="U81" s="62"/>
      <c r="V81" s="139">
        <f t="shared" si="99"/>
        <v>0</v>
      </c>
      <c r="W81" s="138">
        <f t="shared" si="100"/>
        <v>0</v>
      </c>
      <c r="X81" s="98">
        <f t="shared" si="101"/>
        <v>0</v>
      </c>
      <c r="Y81" s="139">
        <f t="shared" si="102"/>
        <v>0</v>
      </c>
      <c r="Z81" s="138">
        <f>'④損益計算書（月計・計画1年目）'!N79</f>
        <v>0</v>
      </c>
      <c r="AA81" s="62"/>
      <c r="AB81" s="139">
        <f t="shared" si="103"/>
        <v>0</v>
      </c>
      <c r="AC81" s="138">
        <f t="shared" si="104"/>
        <v>0</v>
      </c>
      <c r="AD81" s="98">
        <f t="shared" si="105"/>
        <v>0</v>
      </c>
      <c r="AE81" s="139">
        <f t="shared" si="106"/>
        <v>0</v>
      </c>
      <c r="AF81" s="138">
        <f>'④損益計算書（月計・計画1年目）'!O79</f>
        <v>0</v>
      </c>
      <c r="AG81" s="62"/>
      <c r="AH81" s="139">
        <f t="shared" si="107"/>
        <v>0</v>
      </c>
      <c r="AI81" s="138">
        <f t="shared" si="108"/>
        <v>0</v>
      </c>
      <c r="AJ81" s="98">
        <f t="shared" si="109"/>
        <v>0</v>
      </c>
      <c r="AK81" s="139">
        <f t="shared" si="110"/>
        <v>0</v>
      </c>
      <c r="AL81" s="138">
        <f>'④損益計算書（月計・計画1年目）'!P79</f>
        <v>0</v>
      </c>
      <c r="AM81" s="62"/>
      <c r="AN81" s="139">
        <f t="shared" si="111"/>
        <v>0</v>
      </c>
      <c r="AO81" s="138">
        <f t="shared" si="112"/>
        <v>0</v>
      </c>
      <c r="AP81" s="98">
        <f t="shared" si="113"/>
        <v>0</v>
      </c>
      <c r="AQ81" s="139">
        <f t="shared" si="114"/>
        <v>0</v>
      </c>
      <c r="AR81" s="138">
        <f>'④損益計算書（月計・計画1年目）'!Q79</f>
        <v>0</v>
      </c>
      <c r="AS81" s="62"/>
      <c r="AT81" s="139">
        <f t="shared" si="115"/>
        <v>0</v>
      </c>
      <c r="AU81" s="138">
        <f t="shared" si="116"/>
        <v>0</v>
      </c>
      <c r="AV81" s="98">
        <f t="shared" si="117"/>
        <v>0</v>
      </c>
      <c r="AW81" s="139">
        <f t="shared" si="118"/>
        <v>0</v>
      </c>
      <c r="AX81" s="138">
        <f>'④損益計算書（月計・計画1年目）'!R79</f>
        <v>0</v>
      </c>
      <c r="AY81" s="62"/>
      <c r="AZ81" s="139">
        <f t="shared" si="119"/>
        <v>0</v>
      </c>
      <c r="BA81" s="138">
        <f t="shared" si="120"/>
        <v>0</v>
      </c>
      <c r="BB81" s="98">
        <f t="shared" si="121"/>
        <v>0</v>
      </c>
      <c r="BC81" s="139">
        <f t="shared" si="122"/>
        <v>0</v>
      </c>
      <c r="BD81" s="138">
        <f>'④損益計算書（月計・計画1年目）'!S79</f>
        <v>0</v>
      </c>
      <c r="BE81" s="62"/>
      <c r="BF81" s="139">
        <f t="shared" si="123"/>
        <v>0</v>
      </c>
      <c r="BG81" s="138">
        <f t="shared" si="124"/>
        <v>0</v>
      </c>
      <c r="BH81" s="98">
        <f t="shared" si="125"/>
        <v>0</v>
      </c>
      <c r="BI81" s="139">
        <f t="shared" si="126"/>
        <v>0</v>
      </c>
      <c r="BJ81" s="138">
        <f>'④損益計算書（月計・計画1年目）'!T79</f>
        <v>0</v>
      </c>
      <c r="BK81" s="62"/>
      <c r="BL81" s="139">
        <f t="shared" si="127"/>
        <v>0</v>
      </c>
      <c r="BM81" s="138">
        <f t="shared" si="128"/>
        <v>0</v>
      </c>
      <c r="BN81" s="98">
        <f t="shared" si="129"/>
        <v>0</v>
      </c>
      <c r="BO81" s="139">
        <f t="shared" si="130"/>
        <v>0</v>
      </c>
      <c r="BP81" s="138">
        <f>'④損益計算書（月計・計画1年目）'!U79</f>
        <v>0</v>
      </c>
      <c r="BQ81" s="62"/>
      <c r="BR81" s="139">
        <f t="shared" si="131"/>
        <v>0</v>
      </c>
      <c r="BS81" s="138">
        <f t="shared" si="132"/>
        <v>0</v>
      </c>
      <c r="BT81" s="98">
        <f t="shared" si="133"/>
        <v>0</v>
      </c>
      <c r="BU81" s="139">
        <f t="shared" si="134"/>
        <v>0</v>
      </c>
    </row>
    <row r="82" spans="1:73" s="59" customFormat="1">
      <c r="A82" s="126" t="str">
        <f>'④損益計算書（月計・計画1年目）'!A80</f>
        <v>荷造包装費</v>
      </c>
      <c r="B82" s="102">
        <f>'④損益計算書（月計・計画1年目）'!F80</f>
        <v>0</v>
      </c>
      <c r="C82" s="104">
        <f>'④損益計算書（月計・計画1年目）'!H80</f>
        <v>0</v>
      </c>
      <c r="D82" s="99" t="e">
        <f>'④損益計算書（月計・計画1年目）'!I80</f>
        <v>#DIV/0!</v>
      </c>
      <c r="E82" s="138">
        <f>'④損益計算書（月計・計画1年目）'!J80</f>
        <v>0</v>
      </c>
      <c r="F82" s="62"/>
      <c r="G82" s="139">
        <f t="shared" si="90"/>
        <v>0</v>
      </c>
      <c r="H82" s="138">
        <f>'④損益計算書（月計・計画1年目）'!K80</f>
        <v>0</v>
      </c>
      <c r="I82" s="62"/>
      <c r="J82" s="139">
        <f t="shared" si="91"/>
        <v>0</v>
      </c>
      <c r="K82" s="138">
        <f t="shared" si="92"/>
        <v>0</v>
      </c>
      <c r="L82" s="98">
        <f t="shared" si="93"/>
        <v>0</v>
      </c>
      <c r="M82" s="139">
        <f t="shared" si="94"/>
        <v>0</v>
      </c>
      <c r="N82" s="138">
        <f>'④損益計算書（月計・計画1年目）'!L80</f>
        <v>0</v>
      </c>
      <c r="O82" s="62"/>
      <c r="P82" s="139">
        <f t="shared" si="95"/>
        <v>0</v>
      </c>
      <c r="Q82" s="138">
        <f t="shared" si="96"/>
        <v>0</v>
      </c>
      <c r="R82" s="98">
        <f t="shared" si="97"/>
        <v>0</v>
      </c>
      <c r="S82" s="139">
        <f t="shared" si="98"/>
        <v>0</v>
      </c>
      <c r="T82" s="138">
        <f>'④損益計算書（月計・計画1年目）'!M80</f>
        <v>0</v>
      </c>
      <c r="U82" s="62"/>
      <c r="V82" s="139">
        <f t="shared" si="99"/>
        <v>0</v>
      </c>
      <c r="W82" s="138">
        <f t="shared" si="100"/>
        <v>0</v>
      </c>
      <c r="X82" s="98">
        <f t="shared" si="101"/>
        <v>0</v>
      </c>
      <c r="Y82" s="139">
        <f t="shared" si="102"/>
        <v>0</v>
      </c>
      <c r="Z82" s="138">
        <f>'④損益計算書（月計・計画1年目）'!N80</f>
        <v>0</v>
      </c>
      <c r="AA82" s="62"/>
      <c r="AB82" s="139">
        <f t="shared" si="103"/>
        <v>0</v>
      </c>
      <c r="AC82" s="138">
        <f t="shared" si="104"/>
        <v>0</v>
      </c>
      <c r="AD82" s="98">
        <f t="shared" si="105"/>
        <v>0</v>
      </c>
      <c r="AE82" s="139">
        <f t="shared" si="106"/>
        <v>0</v>
      </c>
      <c r="AF82" s="138">
        <f>'④損益計算書（月計・計画1年目）'!O80</f>
        <v>0</v>
      </c>
      <c r="AG82" s="62"/>
      <c r="AH82" s="139">
        <f t="shared" si="107"/>
        <v>0</v>
      </c>
      <c r="AI82" s="138">
        <f t="shared" si="108"/>
        <v>0</v>
      </c>
      <c r="AJ82" s="98">
        <f t="shared" si="109"/>
        <v>0</v>
      </c>
      <c r="AK82" s="139">
        <f t="shared" si="110"/>
        <v>0</v>
      </c>
      <c r="AL82" s="138">
        <f>'④損益計算書（月計・計画1年目）'!P80</f>
        <v>0</v>
      </c>
      <c r="AM82" s="62"/>
      <c r="AN82" s="139">
        <f t="shared" si="111"/>
        <v>0</v>
      </c>
      <c r="AO82" s="138">
        <f t="shared" si="112"/>
        <v>0</v>
      </c>
      <c r="AP82" s="98">
        <f t="shared" si="113"/>
        <v>0</v>
      </c>
      <c r="AQ82" s="139">
        <f t="shared" si="114"/>
        <v>0</v>
      </c>
      <c r="AR82" s="138">
        <f>'④損益計算書（月計・計画1年目）'!Q80</f>
        <v>0</v>
      </c>
      <c r="AS82" s="62"/>
      <c r="AT82" s="139">
        <f t="shared" si="115"/>
        <v>0</v>
      </c>
      <c r="AU82" s="138">
        <f t="shared" si="116"/>
        <v>0</v>
      </c>
      <c r="AV82" s="98">
        <f t="shared" si="117"/>
        <v>0</v>
      </c>
      <c r="AW82" s="139">
        <f t="shared" si="118"/>
        <v>0</v>
      </c>
      <c r="AX82" s="138">
        <f>'④損益計算書（月計・計画1年目）'!R80</f>
        <v>0</v>
      </c>
      <c r="AY82" s="62"/>
      <c r="AZ82" s="139">
        <f t="shared" si="119"/>
        <v>0</v>
      </c>
      <c r="BA82" s="138">
        <f t="shared" si="120"/>
        <v>0</v>
      </c>
      <c r="BB82" s="98">
        <f t="shared" si="121"/>
        <v>0</v>
      </c>
      <c r="BC82" s="139">
        <f t="shared" si="122"/>
        <v>0</v>
      </c>
      <c r="BD82" s="138">
        <f>'④損益計算書（月計・計画1年目）'!S80</f>
        <v>0</v>
      </c>
      <c r="BE82" s="62"/>
      <c r="BF82" s="139">
        <f t="shared" si="123"/>
        <v>0</v>
      </c>
      <c r="BG82" s="138">
        <f t="shared" si="124"/>
        <v>0</v>
      </c>
      <c r="BH82" s="98">
        <f t="shared" si="125"/>
        <v>0</v>
      </c>
      <c r="BI82" s="139">
        <f t="shared" si="126"/>
        <v>0</v>
      </c>
      <c r="BJ82" s="138">
        <f>'④損益計算書（月計・計画1年目）'!T80</f>
        <v>0</v>
      </c>
      <c r="BK82" s="62"/>
      <c r="BL82" s="139">
        <f t="shared" si="127"/>
        <v>0</v>
      </c>
      <c r="BM82" s="138">
        <f t="shared" si="128"/>
        <v>0</v>
      </c>
      <c r="BN82" s="98">
        <f t="shared" si="129"/>
        <v>0</v>
      </c>
      <c r="BO82" s="139">
        <f t="shared" si="130"/>
        <v>0</v>
      </c>
      <c r="BP82" s="138">
        <f>'④損益計算書（月計・計画1年目）'!U80</f>
        <v>0</v>
      </c>
      <c r="BQ82" s="62"/>
      <c r="BR82" s="139">
        <f t="shared" si="131"/>
        <v>0</v>
      </c>
      <c r="BS82" s="138">
        <f t="shared" si="132"/>
        <v>0</v>
      </c>
      <c r="BT82" s="98">
        <f t="shared" si="133"/>
        <v>0</v>
      </c>
      <c r="BU82" s="139">
        <f t="shared" si="134"/>
        <v>0</v>
      </c>
    </row>
    <row r="83" spans="1:73" s="59" customFormat="1">
      <c r="A83" s="126" t="str">
        <f>'④損益計算書（月計・計画1年目）'!A81</f>
        <v>広告宣伝費</v>
      </c>
      <c r="B83" s="102">
        <f>'④損益計算書（月計・計画1年目）'!F81</f>
        <v>0</v>
      </c>
      <c r="C83" s="104">
        <f>'④損益計算書（月計・計画1年目）'!H81</f>
        <v>0</v>
      </c>
      <c r="D83" s="99" t="e">
        <f>'④損益計算書（月計・計画1年目）'!I81</f>
        <v>#DIV/0!</v>
      </c>
      <c r="E83" s="138">
        <f>'④損益計算書（月計・計画1年目）'!J81</f>
        <v>0</v>
      </c>
      <c r="F83" s="62"/>
      <c r="G83" s="139">
        <f t="shared" si="90"/>
        <v>0</v>
      </c>
      <c r="H83" s="138">
        <f>'④損益計算書（月計・計画1年目）'!K81</f>
        <v>0</v>
      </c>
      <c r="I83" s="62"/>
      <c r="J83" s="139">
        <f t="shared" si="91"/>
        <v>0</v>
      </c>
      <c r="K83" s="138">
        <f t="shared" si="92"/>
        <v>0</v>
      </c>
      <c r="L83" s="98">
        <f t="shared" si="93"/>
        <v>0</v>
      </c>
      <c r="M83" s="139">
        <f t="shared" si="94"/>
        <v>0</v>
      </c>
      <c r="N83" s="138">
        <f>'④損益計算書（月計・計画1年目）'!L81</f>
        <v>0</v>
      </c>
      <c r="O83" s="62"/>
      <c r="P83" s="139">
        <f t="shared" si="95"/>
        <v>0</v>
      </c>
      <c r="Q83" s="138">
        <f t="shared" si="96"/>
        <v>0</v>
      </c>
      <c r="R83" s="98">
        <f t="shared" si="97"/>
        <v>0</v>
      </c>
      <c r="S83" s="139">
        <f t="shared" si="98"/>
        <v>0</v>
      </c>
      <c r="T83" s="138">
        <f>'④損益計算書（月計・計画1年目）'!M81</f>
        <v>0</v>
      </c>
      <c r="U83" s="62"/>
      <c r="V83" s="139">
        <f t="shared" si="99"/>
        <v>0</v>
      </c>
      <c r="W83" s="138">
        <f t="shared" si="100"/>
        <v>0</v>
      </c>
      <c r="X83" s="98">
        <f t="shared" si="101"/>
        <v>0</v>
      </c>
      <c r="Y83" s="139">
        <f t="shared" si="102"/>
        <v>0</v>
      </c>
      <c r="Z83" s="138">
        <f>'④損益計算書（月計・計画1年目）'!N81</f>
        <v>0</v>
      </c>
      <c r="AA83" s="62"/>
      <c r="AB83" s="139">
        <f t="shared" si="103"/>
        <v>0</v>
      </c>
      <c r="AC83" s="138">
        <f t="shared" si="104"/>
        <v>0</v>
      </c>
      <c r="AD83" s="98">
        <f t="shared" si="105"/>
        <v>0</v>
      </c>
      <c r="AE83" s="139">
        <f t="shared" si="106"/>
        <v>0</v>
      </c>
      <c r="AF83" s="138">
        <f>'④損益計算書（月計・計画1年目）'!O81</f>
        <v>0</v>
      </c>
      <c r="AG83" s="62"/>
      <c r="AH83" s="139">
        <f t="shared" si="107"/>
        <v>0</v>
      </c>
      <c r="AI83" s="138">
        <f t="shared" si="108"/>
        <v>0</v>
      </c>
      <c r="AJ83" s="98">
        <f t="shared" si="109"/>
        <v>0</v>
      </c>
      <c r="AK83" s="139">
        <f t="shared" si="110"/>
        <v>0</v>
      </c>
      <c r="AL83" s="138">
        <f>'④損益計算書（月計・計画1年目）'!P81</f>
        <v>0</v>
      </c>
      <c r="AM83" s="62"/>
      <c r="AN83" s="139">
        <f t="shared" si="111"/>
        <v>0</v>
      </c>
      <c r="AO83" s="138">
        <f t="shared" si="112"/>
        <v>0</v>
      </c>
      <c r="AP83" s="98">
        <f t="shared" si="113"/>
        <v>0</v>
      </c>
      <c r="AQ83" s="139">
        <f t="shared" si="114"/>
        <v>0</v>
      </c>
      <c r="AR83" s="138">
        <f>'④損益計算書（月計・計画1年目）'!Q81</f>
        <v>0</v>
      </c>
      <c r="AS83" s="62"/>
      <c r="AT83" s="139">
        <f t="shared" si="115"/>
        <v>0</v>
      </c>
      <c r="AU83" s="138">
        <f t="shared" si="116"/>
        <v>0</v>
      </c>
      <c r="AV83" s="98">
        <f t="shared" si="117"/>
        <v>0</v>
      </c>
      <c r="AW83" s="139">
        <f t="shared" si="118"/>
        <v>0</v>
      </c>
      <c r="AX83" s="138">
        <f>'④損益計算書（月計・計画1年目）'!R81</f>
        <v>0</v>
      </c>
      <c r="AY83" s="62"/>
      <c r="AZ83" s="139">
        <f t="shared" si="119"/>
        <v>0</v>
      </c>
      <c r="BA83" s="138">
        <f t="shared" si="120"/>
        <v>0</v>
      </c>
      <c r="BB83" s="98">
        <f t="shared" si="121"/>
        <v>0</v>
      </c>
      <c r="BC83" s="139">
        <f t="shared" si="122"/>
        <v>0</v>
      </c>
      <c r="BD83" s="138">
        <f>'④損益計算書（月計・計画1年目）'!S81</f>
        <v>0</v>
      </c>
      <c r="BE83" s="62"/>
      <c r="BF83" s="139">
        <f t="shared" si="123"/>
        <v>0</v>
      </c>
      <c r="BG83" s="138">
        <f t="shared" si="124"/>
        <v>0</v>
      </c>
      <c r="BH83" s="98">
        <f t="shared" si="125"/>
        <v>0</v>
      </c>
      <c r="BI83" s="139">
        <f t="shared" si="126"/>
        <v>0</v>
      </c>
      <c r="BJ83" s="138">
        <f>'④損益計算書（月計・計画1年目）'!T81</f>
        <v>0</v>
      </c>
      <c r="BK83" s="62"/>
      <c r="BL83" s="139">
        <f t="shared" si="127"/>
        <v>0</v>
      </c>
      <c r="BM83" s="138">
        <f t="shared" si="128"/>
        <v>0</v>
      </c>
      <c r="BN83" s="98">
        <f t="shared" si="129"/>
        <v>0</v>
      </c>
      <c r="BO83" s="139">
        <f t="shared" si="130"/>
        <v>0</v>
      </c>
      <c r="BP83" s="138">
        <f>'④損益計算書（月計・計画1年目）'!U81</f>
        <v>0</v>
      </c>
      <c r="BQ83" s="62"/>
      <c r="BR83" s="139">
        <f t="shared" si="131"/>
        <v>0</v>
      </c>
      <c r="BS83" s="138">
        <f t="shared" si="132"/>
        <v>0</v>
      </c>
      <c r="BT83" s="98">
        <f t="shared" si="133"/>
        <v>0</v>
      </c>
      <c r="BU83" s="139">
        <f t="shared" si="134"/>
        <v>0</v>
      </c>
    </row>
    <row r="84" spans="1:73" s="59" customFormat="1">
      <c r="A84" s="126" t="str">
        <f>'④損益計算書（月計・計画1年目）'!A82</f>
        <v>販売促進費</v>
      </c>
      <c r="B84" s="102">
        <f>'④損益計算書（月計・計画1年目）'!F82</f>
        <v>0</v>
      </c>
      <c r="C84" s="104">
        <f>'④損益計算書（月計・計画1年目）'!H82</f>
        <v>0</v>
      </c>
      <c r="D84" s="99" t="e">
        <f>'④損益計算書（月計・計画1年目）'!I82</f>
        <v>#DIV/0!</v>
      </c>
      <c r="E84" s="138">
        <f>'④損益計算書（月計・計画1年目）'!J82</f>
        <v>0</v>
      </c>
      <c r="F84" s="62"/>
      <c r="G84" s="139">
        <f t="shared" si="90"/>
        <v>0</v>
      </c>
      <c r="H84" s="138">
        <f>'④損益計算書（月計・計画1年目）'!K82</f>
        <v>0</v>
      </c>
      <c r="I84" s="62"/>
      <c r="J84" s="139">
        <f t="shared" si="91"/>
        <v>0</v>
      </c>
      <c r="K84" s="138">
        <f t="shared" si="92"/>
        <v>0</v>
      </c>
      <c r="L84" s="98">
        <f t="shared" si="93"/>
        <v>0</v>
      </c>
      <c r="M84" s="139">
        <f t="shared" si="94"/>
        <v>0</v>
      </c>
      <c r="N84" s="138">
        <f>'④損益計算書（月計・計画1年目）'!L82</f>
        <v>0</v>
      </c>
      <c r="O84" s="62"/>
      <c r="P84" s="139">
        <f t="shared" si="95"/>
        <v>0</v>
      </c>
      <c r="Q84" s="138">
        <f t="shared" si="96"/>
        <v>0</v>
      </c>
      <c r="R84" s="98">
        <f t="shared" si="97"/>
        <v>0</v>
      </c>
      <c r="S84" s="139">
        <f t="shared" si="98"/>
        <v>0</v>
      </c>
      <c r="T84" s="138">
        <f>'④損益計算書（月計・計画1年目）'!M82</f>
        <v>0</v>
      </c>
      <c r="U84" s="62"/>
      <c r="V84" s="139">
        <f t="shared" si="99"/>
        <v>0</v>
      </c>
      <c r="W84" s="138">
        <f t="shared" si="100"/>
        <v>0</v>
      </c>
      <c r="X84" s="98">
        <f t="shared" si="101"/>
        <v>0</v>
      </c>
      <c r="Y84" s="139">
        <f t="shared" si="102"/>
        <v>0</v>
      </c>
      <c r="Z84" s="138">
        <f>'④損益計算書（月計・計画1年目）'!N82</f>
        <v>0</v>
      </c>
      <c r="AA84" s="62"/>
      <c r="AB84" s="139">
        <f t="shared" si="103"/>
        <v>0</v>
      </c>
      <c r="AC84" s="138">
        <f t="shared" si="104"/>
        <v>0</v>
      </c>
      <c r="AD84" s="98">
        <f t="shared" si="105"/>
        <v>0</v>
      </c>
      <c r="AE84" s="139">
        <f t="shared" si="106"/>
        <v>0</v>
      </c>
      <c r="AF84" s="138">
        <f>'④損益計算書（月計・計画1年目）'!O82</f>
        <v>0</v>
      </c>
      <c r="AG84" s="62"/>
      <c r="AH84" s="139">
        <f t="shared" si="107"/>
        <v>0</v>
      </c>
      <c r="AI84" s="138">
        <f t="shared" si="108"/>
        <v>0</v>
      </c>
      <c r="AJ84" s="98">
        <f t="shared" si="109"/>
        <v>0</v>
      </c>
      <c r="AK84" s="139">
        <f t="shared" si="110"/>
        <v>0</v>
      </c>
      <c r="AL84" s="138">
        <f>'④損益計算書（月計・計画1年目）'!P82</f>
        <v>0</v>
      </c>
      <c r="AM84" s="62"/>
      <c r="AN84" s="139">
        <f t="shared" si="111"/>
        <v>0</v>
      </c>
      <c r="AO84" s="138">
        <f t="shared" si="112"/>
        <v>0</v>
      </c>
      <c r="AP84" s="98">
        <f t="shared" si="113"/>
        <v>0</v>
      </c>
      <c r="AQ84" s="139">
        <f t="shared" si="114"/>
        <v>0</v>
      </c>
      <c r="AR84" s="138">
        <f>'④損益計算書（月計・計画1年目）'!Q82</f>
        <v>0</v>
      </c>
      <c r="AS84" s="62"/>
      <c r="AT84" s="139">
        <f t="shared" si="115"/>
        <v>0</v>
      </c>
      <c r="AU84" s="138">
        <f t="shared" si="116"/>
        <v>0</v>
      </c>
      <c r="AV84" s="98">
        <f t="shared" si="117"/>
        <v>0</v>
      </c>
      <c r="AW84" s="139">
        <f t="shared" si="118"/>
        <v>0</v>
      </c>
      <c r="AX84" s="138">
        <f>'④損益計算書（月計・計画1年目）'!R82</f>
        <v>0</v>
      </c>
      <c r="AY84" s="62"/>
      <c r="AZ84" s="139">
        <f t="shared" si="119"/>
        <v>0</v>
      </c>
      <c r="BA84" s="138">
        <f t="shared" si="120"/>
        <v>0</v>
      </c>
      <c r="BB84" s="98">
        <f t="shared" si="121"/>
        <v>0</v>
      </c>
      <c r="BC84" s="139">
        <f t="shared" si="122"/>
        <v>0</v>
      </c>
      <c r="BD84" s="138">
        <f>'④損益計算書（月計・計画1年目）'!S82</f>
        <v>0</v>
      </c>
      <c r="BE84" s="62"/>
      <c r="BF84" s="139">
        <f t="shared" si="123"/>
        <v>0</v>
      </c>
      <c r="BG84" s="138">
        <f t="shared" si="124"/>
        <v>0</v>
      </c>
      <c r="BH84" s="98">
        <f t="shared" si="125"/>
        <v>0</v>
      </c>
      <c r="BI84" s="139">
        <f t="shared" si="126"/>
        <v>0</v>
      </c>
      <c r="BJ84" s="138">
        <f>'④損益計算書（月計・計画1年目）'!T82</f>
        <v>0</v>
      </c>
      <c r="BK84" s="62"/>
      <c r="BL84" s="139">
        <f t="shared" si="127"/>
        <v>0</v>
      </c>
      <c r="BM84" s="138">
        <f t="shared" si="128"/>
        <v>0</v>
      </c>
      <c r="BN84" s="98">
        <f t="shared" si="129"/>
        <v>0</v>
      </c>
      <c r="BO84" s="139">
        <f t="shared" si="130"/>
        <v>0</v>
      </c>
      <c r="BP84" s="138">
        <f>'④損益計算書（月計・計画1年目）'!U82</f>
        <v>0</v>
      </c>
      <c r="BQ84" s="62"/>
      <c r="BR84" s="139">
        <f t="shared" si="131"/>
        <v>0</v>
      </c>
      <c r="BS84" s="138">
        <f t="shared" si="132"/>
        <v>0</v>
      </c>
      <c r="BT84" s="98">
        <f t="shared" si="133"/>
        <v>0</v>
      </c>
      <c r="BU84" s="139">
        <f t="shared" si="134"/>
        <v>0</v>
      </c>
    </row>
    <row r="85" spans="1:73" s="59" customFormat="1">
      <c r="A85" s="126" t="str">
        <f>'④損益計算書（月計・計画1年目）'!A83</f>
        <v>販売固定費１</v>
      </c>
      <c r="B85" s="102">
        <f>'④損益計算書（月計・計画1年目）'!F83</f>
        <v>0</v>
      </c>
      <c r="C85" s="104">
        <f>'④損益計算書（月計・計画1年目）'!H83</f>
        <v>0</v>
      </c>
      <c r="D85" s="99" t="e">
        <f>'④損益計算書（月計・計画1年目）'!I83</f>
        <v>#DIV/0!</v>
      </c>
      <c r="E85" s="138">
        <f>'④損益計算書（月計・計画1年目）'!J83</f>
        <v>0</v>
      </c>
      <c r="F85" s="62"/>
      <c r="G85" s="139">
        <f t="shared" si="90"/>
        <v>0</v>
      </c>
      <c r="H85" s="138">
        <f>'④損益計算書（月計・計画1年目）'!K83</f>
        <v>0</v>
      </c>
      <c r="I85" s="62"/>
      <c r="J85" s="139">
        <f t="shared" si="91"/>
        <v>0</v>
      </c>
      <c r="K85" s="138">
        <f t="shared" si="92"/>
        <v>0</v>
      </c>
      <c r="L85" s="98">
        <f t="shared" si="93"/>
        <v>0</v>
      </c>
      <c r="M85" s="139">
        <f t="shared" si="94"/>
        <v>0</v>
      </c>
      <c r="N85" s="138">
        <f>'④損益計算書（月計・計画1年目）'!L83</f>
        <v>0</v>
      </c>
      <c r="O85" s="62"/>
      <c r="P85" s="139">
        <f t="shared" si="95"/>
        <v>0</v>
      </c>
      <c r="Q85" s="138">
        <f t="shared" si="96"/>
        <v>0</v>
      </c>
      <c r="R85" s="98">
        <f t="shared" si="97"/>
        <v>0</v>
      </c>
      <c r="S85" s="139">
        <f t="shared" si="98"/>
        <v>0</v>
      </c>
      <c r="T85" s="138">
        <f>'④損益計算書（月計・計画1年目）'!M83</f>
        <v>0</v>
      </c>
      <c r="U85" s="62"/>
      <c r="V85" s="139">
        <f t="shared" si="99"/>
        <v>0</v>
      </c>
      <c r="W85" s="138">
        <f t="shared" si="100"/>
        <v>0</v>
      </c>
      <c r="X85" s="98">
        <f t="shared" si="101"/>
        <v>0</v>
      </c>
      <c r="Y85" s="139">
        <f t="shared" si="102"/>
        <v>0</v>
      </c>
      <c r="Z85" s="138">
        <f>'④損益計算書（月計・計画1年目）'!N83</f>
        <v>0</v>
      </c>
      <c r="AA85" s="62"/>
      <c r="AB85" s="139">
        <f t="shared" si="103"/>
        <v>0</v>
      </c>
      <c r="AC85" s="138">
        <f t="shared" si="104"/>
        <v>0</v>
      </c>
      <c r="AD85" s="98">
        <f t="shared" si="105"/>
        <v>0</v>
      </c>
      <c r="AE85" s="139">
        <f t="shared" si="106"/>
        <v>0</v>
      </c>
      <c r="AF85" s="138">
        <f>'④損益計算書（月計・計画1年目）'!O83</f>
        <v>0</v>
      </c>
      <c r="AG85" s="62"/>
      <c r="AH85" s="139">
        <f t="shared" si="107"/>
        <v>0</v>
      </c>
      <c r="AI85" s="138">
        <f t="shared" si="108"/>
        <v>0</v>
      </c>
      <c r="AJ85" s="98">
        <f t="shared" si="109"/>
        <v>0</v>
      </c>
      <c r="AK85" s="139">
        <f t="shared" si="110"/>
        <v>0</v>
      </c>
      <c r="AL85" s="138">
        <f>'④損益計算書（月計・計画1年目）'!P83</f>
        <v>0</v>
      </c>
      <c r="AM85" s="62"/>
      <c r="AN85" s="139">
        <f t="shared" si="111"/>
        <v>0</v>
      </c>
      <c r="AO85" s="138">
        <f t="shared" si="112"/>
        <v>0</v>
      </c>
      <c r="AP85" s="98">
        <f t="shared" si="113"/>
        <v>0</v>
      </c>
      <c r="AQ85" s="139">
        <f t="shared" si="114"/>
        <v>0</v>
      </c>
      <c r="AR85" s="138">
        <f>'④損益計算書（月計・計画1年目）'!Q83</f>
        <v>0</v>
      </c>
      <c r="AS85" s="62"/>
      <c r="AT85" s="139">
        <f t="shared" si="115"/>
        <v>0</v>
      </c>
      <c r="AU85" s="138">
        <f t="shared" si="116"/>
        <v>0</v>
      </c>
      <c r="AV85" s="98">
        <f t="shared" si="117"/>
        <v>0</v>
      </c>
      <c r="AW85" s="139">
        <f t="shared" si="118"/>
        <v>0</v>
      </c>
      <c r="AX85" s="138">
        <f>'④損益計算書（月計・計画1年目）'!R83</f>
        <v>0</v>
      </c>
      <c r="AY85" s="62"/>
      <c r="AZ85" s="139">
        <f t="shared" si="119"/>
        <v>0</v>
      </c>
      <c r="BA85" s="138">
        <f t="shared" si="120"/>
        <v>0</v>
      </c>
      <c r="BB85" s="98">
        <f t="shared" si="121"/>
        <v>0</v>
      </c>
      <c r="BC85" s="139">
        <f t="shared" si="122"/>
        <v>0</v>
      </c>
      <c r="BD85" s="138">
        <f>'④損益計算書（月計・計画1年目）'!S83</f>
        <v>0</v>
      </c>
      <c r="BE85" s="62"/>
      <c r="BF85" s="139">
        <f t="shared" si="123"/>
        <v>0</v>
      </c>
      <c r="BG85" s="138">
        <f t="shared" si="124"/>
        <v>0</v>
      </c>
      <c r="BH85" s="98">
        <f t="shared" si="125"/>
        <v>0</v>
      </c>
      <c r="BI85" s="139">
        <f t="shared" si="126"/>
        <v>0</v>
      </c>
      <c r="BJ85" s="138">
        <f>'④損益計算書（月計・計画1年目）'!T83</f>
        <v>0</v>
      </c>
      <c r="BK85" s="62"/>
      <c r="BL85" s="139">
        <f t="shared" si="127"/>
        <v>0</v>
      </c>
      <c r="BM85" s="138">
        <f t="shared" si="128"/>
        <v>0</v>
      </c>
      <c r="BN85" s="98">
        <f t="shared" si="129"/>
        <v>0</v>
      </c>
      <c r="BO85" s="139">
        <f t="shared" si="130"/>
        <v>0</v>
      </c>
      <c r="BP85" s="138">
        <f>'④損益計算書（月計・計画1年目）'!U83</f>
        <v>0</v>
      </c>
      <c r="BQ85" s="62"/>
      <c r="BR85" s="139">
        <f t="shared" si="131"/>
        <v>0</v>
      </c>
      <c r="BS85" s="138">
        <f t="shared" si="132"/>
        <v>0</v>
      </c>
      <c r="BT85" s="98">
        <f t="shared" si="133"/>
        <v>0</v>
      </c>
      <c r="BU85" s="139">
        <f t="shared" si="134"/>
        <v>0</v>
      </c>
    </row>
    <row r="86" spans="1:73" s="59" customFormat="1">
      <c r="A86" s="126" t="str">
        <f>'④損益計算書（月計・計画1年目）'!A84</f>
        <v>販売固定費２</v>
      </c>
      <c r="B86" s="102">
        <f>'④損益計算書（月計・計画1年目）'!F84</f>
        <v>0</v>
      </c>
      <c r="C86" s="104">
        <f>'④損益計算書（月計・計画1年目）'!H84</f>
        <v>0</v>
      </c>
      <c r="D86" s="99" t="e">
        <f>'④損益計算書（月計・計画1年目）'!I84</f>
        <v>#DIV/0!</v>
      </c>
      <c r="E86" s="138">
        <f>'④損益計算書（月計・計画1年目）'!J84</f>
        <v>0</v>
      </c>
      <c r="F86" s="62"/>
      <c r="G86" s="139">
        <f t="shared" si="90"/>
        <v>0</v>
      </c>
      <c r="H86" s="138">
        <f>'④損益計算書（月計・計画1年目）'!K84</f>
        <v>0</v>
      </c>
      <c r="I86" s="62"/>
      <c r="J86" s="139">
        <f t="shared" si="91"/>
        <v>0</v>
      </c>
      <c r="K86" s="138">
        <f t="shared" si="92"/>
        <v>0</v>
      </c>
      <c r="L86" s="98">
        <f t="shared" si="93"/>
        <v>0</v>
      </c>
      <c r="M86" s="139">
        <f t="shared" si="94"/>
        <v>0</v>
      </c>
      <c r="N86" s="138">
        <f>'④損益計算書（月計・計画1年目）'!L84</f>
        <v>0</v>
      </c>
      <c r="O86" s="62"/>
      <c r="P86" s="139">
        <f t="shared" si="95"/>
        <v>0</v>
      </c>
      <c r="Q86" s="138">
        <f t="shared" si="96"/>
        <v>0</v>
      </c>
      <c r="R86" s="98">
        <f t="shared" si="97"/>
        <v>0</v>
      </c>
      <c r="S86" s="139">
        <f t="shared" si="98"/>
        <v>0</v>
      </c>
      <c r="T86" s="138">
        <f>'④損益計算書（月計・計画1年目）'!M84</f>
        <v>0</v>
      </c>
      <c r="U86" s="62"/>
      <c r="V86" s="139">
        <f t="shared" si="99"/>
        <v>0</v>
      </c>
      <c r="W86" s="138">
        <f t="shared" si="100"/>
        <v>0</v>
      </c>
      <c r="X86" s="98">
        <f t="shared" si="101"/>
        <v>0</v>
      </c>
      <c r="Y86" s="139">
        <f t="shared" si="102"/>
        <v>0</v>
      </c>
      <c r="Z86" s="138">
        <f>'④損益計算書（月計・計画1年目）'!N84</f>
        <v>0</v>
      </c>
      <c r="AA86" s="62"/>
      <c r="AB86" s="139">
        <f t="shared" si="103"/>
        <v>0</v>
      </c>
      <c r="AC86" s="138">
        <f t="shared" si="104"/>
        <v>0</v>
      </c>
      <c r="AD86" s="98">
        <f t="shared" si="105"/>
        <v>0</v>
      </c>
      <c r="AE86" s="139">
        <f t="shared" si="106"/>
        <v>0</v>
      </c>
      <c r="AF86" s="138">
        <f>'④損益計算書（月計・計画1年目）'!O84</f>
        <v>0</v>
      </c>
      <c r="AG86" s="62"/>
      <c r="AH86" s="139">
        <f t="shared" si="107"/>
        <v>0</v>
      </c>
      <c r="AI86" s="138">
        <f t="shared" si="108"/>
        <v>0</v>
      </c>
      <c r="AJ86" s="98">
        <f t="shared" si="109"/>
        <v>0</v>
      </c>
      <c r="AK86" s="139">
        <f t="shared" si="110"/>
        <v>0</v>
      </c>
      <c r="AL86" s="138">
        <f>'④損益計算書（月計・計画1年目）'!P84</f>
        <v>0</v>
      </c>
      <c r="AM86" s="62"/>
      <c r="AN86" s="139">
        <f t="shared" si="111"/>
        <v>0</v>
      </c>
      <c r="AO86" s="138">
        <f t="shared" si="112"/>
        <v>0</v>
      </c>
      <c r="AP86" s="98">
        <f t="shared" si="113"/>
        <v>0</v>
      </c>
      <c r="AQ86" s="139">
        <f t="shared" si="114"/>
        <v>0</v>
      </c>
      <c r="AR86" s="138">
        <f>'④損益計算書（月計・計画1年目）'!Q84</f>
        <v>0</v>
      </c>
      <c r="AS86" s="62"/>
      <c r="AT86" s="139">
        <f t="shared" si="115"/>
        <v>0</v>
      </c>
      <c r="AU86" s="138">
        <f t="shared" si="116"/>
        <v>0</v>
      </c>
      <c r="AV86" s="98">
        <f t="shared" si="117"/>
        <v>0</v>
      </c>
      <c r="AW86" s="139">
        <f t="shared" si="118"/>
        <v>0</v>
      </c>
      <c r="AX86" s="138">
        <f>'④損益計算書（月計・計画1年目）'!R84</f>
        <v>0</v>
      </c>
      <c r="AY86" s="62"/>
      <c r="AZ86" s="139">
        <f t="shared" si="119"/>
        <v>0</v>
      </c>
      <c r="BA86" s="138">
        <f t="shared" si="120"/>
        <v>0</v>
      </c>
      <c r="BB86" s="98">
        <f t="shared" si="121"/>
        <v>0</v>
      </c>
      <c r="BC86" s="139">
        <f t="shared" si="122"/>
        <v>0</v>
      </c>
      <c r="BD86" s="138">
        <f>'④損益計算書（月計・計画1年目）'!S84</f>
        <v>0</v>
      </c>
      <c r="BE86" s="62"/>
      <c r="BF86" s="139">
        <f t="shared" si="123"/>
        <v>0</v>
      </c>
      <c r="BG86" s="138">
        <f t="shared" si="124"/>
        <v>0</v>
      </c>
      <c r="BH86" s="98">
        <f t="shared" si="125"/>
        <v>0</v>
      </c>
      <c r="BI86" s="139">
        <f t="shared" si="126"/>
        <v>0</v>
      </c>
      <c r="BJ86" s="138">
        <f>'④損益計算書（月計・計画1年目）'!T84</f>
        <v>0</v>
      </c>
      <c r="BK86" s="62"/>
      <c r="BL86" s="139">
        <f t="shared" si="127"/>
        <v>0</v>
      </c>
      <c r="BM86" s="138">
        <f t="shared" si="128"/>
        <v>0</v>
      </c>
      <c r="BN86" s="98">
        <f t="shared" si="129"/>
        <v>0</v>
      </c>
      <c r="BO86" s="139">
        <f t="shared" si="130"/>
        <v>0</v>
      </c>
      <c r="BP86" s="138">
        <f>'④損益計算書（月計・計画1年目）'!U84</f>
        <v>0</v>
      </c>
      <c r="BQ86" s="62"/>
      <c r="BR86" s="139">
        <f t="shared" si="131"/>
        <v>0</v>
      </c>
      <c r="BS86" s="138">
        <f t="shared" si="132"/>
        <v>0</v>
      </c>
      <c r="BT86" s="98">
        <f t="shared" si="133"/>
        <v>0</v>
      </c>
      <c r="BU86" s="139">
        <f t="shared" si="134"/>
        <v>0</v>
      </c>
    </row>
    <row r="87" spans="1:73" s="59" customFormat="1">
      <c r="A87" s="127" t="str">
        <f>'④損益計算書（月計・計画1年目）'!A85</f>
        <v>＜販売費合計＞</v>
      </c>
      <c r="B87" s="105">
        <f>'④損益計算書（月計・計画1年目）'!F85</f>
        <v>0</v>
      </c>
      <c r="C87" s="107">
        <f>'④損益計算書（月計・計画1年目）'!H85</f>
        <v>0</v>
      </c>
      <c r="D87" s="101" t="e">
        <f>'④損益計算書（月計・計画1年目）'!I85</f>
        <v>#DIV/0!</v>
      </c>
      <c r="E87" s="141">
        <f>'④損益計算書（月計・計画1年目）'!J85</f>
        <v>0</v>
      </c>
      <c r="F87" s="100">
        <f>SUM(F80:F86)</f>
        <v>0</v>
      </c>
      <c r="G87" s="140">
        <f t="shared" si="90"/>
        <v>0</v>
      </c>
      <c r="H87" s="141">
        <f>'④損益計算書（月計・計画1年目）'!K85</f>
        <v>0</v>
      </c>
      <c r="I87" s="100">
        <f>SUM(I80:I86)</f>
        <v>0</v>
      </c>
      <c r="J87" s="140">
        <f t="shared" si="91"/>
        <v>0</v>
      </c>
      <c r="K87" s="141">
        <f t="shared" si="92"/>
        <v>0</v>
      </c>
      <c r="L87" s="100">
        <f t="shared" si="93"/>
        <v>0</v>
      </c>
      <c r="M87" s="140">
        <f t="shared" si="94"/>
        <v>0</v>
      </c>
      <c r="N87" s="141">
        <f>'④損益計算書（月計・計画1年目）'!L85</f>
        <v>0</v>
      </c>
      <c r="O87" s="100">
        <f>SUM(O80:O86)</f>
        <v>0</v>
      </c>
      <c r="P87" s="140">
        <f t="shared" si="95"/>
        <v>0</v>
      </c>
      <c r="Q87" s="141">
        <f t="shared" si="96"/>
        <v>0</v>
      </c>
      <c r="R87" s="100">
        <f t="shared" si="97"/>
        <v>0</v>
      </c>
      <c r="S87" s="140">
        <f t="shared" si="98"/>
        <v>0</v>
      </c>
      <c r="T87" s="141">
        <f>'④損益計算書（月計・計画1年目）'!M85</f>
        <v>0</v>
      </c>
      <c r="U87" s="100">
        <f>SUM(U80:U86)</f>
        <v>0</v>
      </c>
      <c r="V87" s="140">
        <f t="shared" si="99"/>
        <v>0</v>
      </c>
      <c r="W87" s="141">
        <f t="shared" si="100"/>
        <v>0</v>
      </c>
      <c r="X87" s="100">
        <f t="shared" si="101"/>
        <v>0</v>
      </c>
      <c r="Y87" s="140">
        <f t="shared" si="102"/>
        <v>0</v>
      </c>
      <c r="Z87" s="141">
        <f>'④損益計算書（月計・計画1年目）'!N85</f>
        <v>0</v>
      </c>
      <c r="AA87" s="100">
        <f>SUM(AA80:AA86)</f>
        <v>0</v>
      </c>
      <c r="AB87" s="140">
        <f t="shared" si="103"/>
        <v>0</v>
      </c>
      <c r="AC87" s="141">
        <f t="shared" si="104"/>
        <v>0</v>
      </c>
      <c r="AD87" s="100">
        <f t="shared" si="105"/>
        <v>0</v>
      </c>
      <c r="AE87" s="140">
        <f t="shared" si="106"/>
        <v>0</v>
      </c>
      <c r="AF87" s="141">
        <f>'④損益計算書（月計・計画1年目）'!O85</f>
        <v>0</v>
      </c>
      <c r="AG87" s="100">
        <f>SUM(AG80:AG86)</f>
        <v>0</v>
      </c>
      <c r="AH87" s="140">
        <f t="shared" si="107"/>
        <v>0</v>
      </c>
      <c r="AI87" s="141">
        <f t="shared" si="108"/>
        <v>0</v>
      </c>
      <c r="AJ87" s="100">
        <f t="shared" si="109"/>
        <v>0</v>
      </c>
      <c r="AK87" s="140">
        <f t="shared" si="110"/>
        <v>0</v>
      </c>
      <c r="AL87" s="141">
        <f>'④損益計算書（月計・計画1年目）'!P85</f>
        <v>0</v>
      </c>
      <c r="AM87" s="100">
        <f>SUM(AM80:AM86)</f>
        <v>0</v>
      </c>
      <c r="AN87" s="140">
        <f t="shared" si="111"/>
        <v>0</v>
      </c>
      <c r="AO87" s="141">
        <f t="shared" si="112"/>
        <v>0</v>
      </c>
      <c r="AP87" s="100">
        <f t="shared" si="113"/>
        <v>0</v>
      </c>
      <c r="AQ87" s="140">
        <f t="shared" si="114"/>
        <v>0</v>
      </c>
      <c r="AR87" s="141">
        <f>'④損益計算書（月計・計画1年目）'!Q85</f>
        <v>0</v>
      </c>
      <c r="AS87" s="100">
        <f>SUM(AS80:AS86)</f>
        <v>0</v>
      </c>
      <c r="AT87" s="140">
        <f t="shared" si="115"/>
        <v>0</v>
      </c>
      <c r="AU87" s="141">
        <f t="shared" si="116"/>
        <v>0</v>
      </c>
      <c r="AV87" s="100">
        <f t="shared" si="117"/>
        <v>0</v>
      </c>
      <c r="AW87" s="140">
        <f t="shared" si="118"/>
        <v>0</v>
      </c>
      <c r="AX87" s="141">
        <f>'④損益計算書（月計・計画1年目）'!R85</f>
        <v>0</v>
      </c>
      <c r="AY87" s="100">
        <f>SUM(AY80:AY86)</f>
        <v>0</v>
      </c>
      <c r="AZ87" s="140">
        <f t="shared" si="119"/>
        <v>0</v>
      </c>
      <c r="BA87" s="141">
        <f t="shared" si="120"/>
        <v>0</v>
      </c>
      <c r="BB87" s="100">
        <f t="shared" si="121"/>
        <v>0</v>
      </c>
      <c r="BC87" s="140">
        <f t="shared" si="122"/>
        <v>0</v>
      </c>
      <c r="BD87" s="141">
        <f>'④損益計算書（月計・計画1年目）'!S85</f>
        <v>0</v>
      </c>
      <c r="BE87" s="100">
        <f>SUM(BE80:BE86)</f>
        <v>0</v>
      </c>
      <c r="BF87" s="140">
        <f t="shared" si="123"/>
        <v>0</v>
      </c>
      <c r="BG87" s="141">
        <f t="shared" si="124"/>
        <v>0</v>
      </c>
      <c r="BH87" s="100">
        <f t="shared" si="125"/>
        <v>0</v>
      </c>
      <c r="BI87" s="140">
        <f t="shared" si="126"/>
        <v>0</v>
      </c>
      <c r="BJ87" s="141">
        <f>'④損益計算書（月計・計画1年目）'!T85</f>
        <v>0</v>
      </c>
      <c r="BK87" s="100">
        <f>SUM(BK80:BK86)</f>
        <v>0</v>
      </c>
      <c r="BL87" s="140">
        <f t="shared" si="127"/>
        <v>0</v>
      </c>
      <c r="BM87" s="141">
        <f t="shared" si="128"/>
        <v>0</v>
      </c>
      <c r="BN87" s="100">
        <f t="shared" si="129"/>
        <v>0</v>
      </c>
      <c r="BO87" s="140">
        <f t="shared" si="130"/>
        <v>0</v>
      </c>
      <c r="BP87" s="141">
        <f>'④損益計算書（月計・計画1年目）'!U85</f>
        <v>0</v>
      </c>
      <c r="BQ87" s="100">
        <f>SUM(BQ80:BQ86)</f>
        <v>0</v>
      </c>
      <c r="BR87" s="140">
        <f t="shared" si="131"/>
        <v>0</v>
      </c>
      <c r="BS87" s="141">
        <f t="shared" si="132"/>
        <v>0</v>
      </c>
      <c r="BT87" s="100">
        <f t="shared" si="133"/>
        <v>0</v>
      </c>
      <c r="BU87" s="140">
        <f t="shared" si="134"/>
        <v>0</v>
      </c>
    </row>
    <row r="88" spans="1:73" s="59" customFormat="1">
      <c r="A88" s="126" t="str">
        <f>'④損益計算書（月計・計画1年目）'!A86</f>
        <v>接待交際費</v>
      </c>
      <c r="B88" s="102">
        <f>'④損益計算書（月計・計画1年目）'!F86</f>
        <v>0</v>
      </c>
      <c r="C88" s="104">
        <f>'④損益計算書（月計・計画1年目）'!H86</f>
        <v>0</v>
      </c>
      <c r="D88" s="99" t="e">
        <f>'④損益計算書（月計・計画1年目）'!I86</f>
        <v>#DIV/0!</v>
      </c>
      <c r="E88" s="138">
        <f>'④損益計算書（月計・計画1年目）'!J86</f>
        <v>0</v>
      </c>
      <c r="F88" s="62"/>
      <c r="G88" s="139">
        <f t="shared" si="90"/>
        <v>0</v>
      </c>
      <c r="H88" s="138">
        <f>'④損益計算書（月計・計画1年目）'!K86</f>
        <v>0</v>
      </c>
      <c r="I88" s="62"/>
      <c r="J88" s="139">
        <f t="shared" si="91"/>
        <v>0</v>
      </c>
      <c r="K88" s="138">
        <f t="shared" si="92"/>
        <v>0</v>
      </c>
      <c r="L88" s="98">
        <f t="shared" si="93"/>
        <v>0</v>
      </c>
      <c r="M88" s="139">
        <f t="shared" si="94"/>
        <v>0</v>
      </c>
      <c r="N88" s="138">
        <f>'④損益計算書（月計・計画1年目）'!L86</f>
        <v>0</v>
      </c>
      <c r="O88" s="62"/>
      <c r="P88" s="139">
        <f t="shared" si="95"/>
        <v>0</v>
      </c>
      <c r="Q88" s="138">
        <f t="shared" si="96"/>
        <v>0</v>
      </c>
      <c r="R88" s="98">
        <f t="shared" si="97"/>
        <v>0</v>
      </c>
      <c r="S88" s="139">
        <f t="shared" si="98"/>
        <v>0</v>
      </c>
      <c r="T88" s="138">
        <f>'④損益計算書（月計・計画1年目）'!M86</f>
        <v>0</v>
      </c>
      <c r="U88" s="62"/>
      <c r="V88" s="139">
        <f t="shared" si="99"/>
        <v>0</v>
      </c>
      <c r="W88" s="138">
        <f t="shared" si="100"/>
        <v>0</v>
      </c>
      <c r="X88" s="98">
        <f t="shared" si="101"/>
        <v>0</v>
      </c>
      <c r="Y88" s="139">
        <f t="shared" si="102"/>
        <v>0</v>
      </c>
      <c r="Z88" s="138">
        <f>'④損益計算書（月計・計画1年目）'!N86</f>
        <v>0</v>
      </c>
      <c r="AA88" s="62"/>
      <c r="AB88" s="139">
        <f t="shared" si="103"/>
        <v>0</v>
      </c>
      <c r="AC88" s="138">
        <f t="shared" si="104"/>
        <v>0</v>
      </c>
      <c r="AD88" s="98">
        <f t="shared" si="105"/>
        <v>0</v>
      </c>
      <c r="AE88" s="139">
        <f t="shared" si="106"/>
        <v>0</v>
      </c>
      <c r="AF88" s="138">
        <f>'④損益計算書（月計・計画1年目）'!O86</f>
        <v>0</v>
      </c>
      <c r="AG88" s="62"/>
      <c r="AH88" s="139">
        <f t="shared" si="107"/>
        <v>0</v>
      </c>
      <c r="AI88" s="138">
        <f t="shared" si="108"/>
        <v>0</v>
      </c>
      <c r="AJ88" s="98">
        <f t="shared" si="109"/>
        <v>0</v>
      </c>
      <c r="AK88" s="139">
        <f t="shared" si="110"/>
        <v>0</v>
      </c>
      <c r="AL88" s="138">
        <f>'④損益計算書（月計・計画1年目）'!P86</f>
        <v>0</v>
      </c>
      <c r="AM88" s="62"/>
      <c r="AN88" s="139">
        <f t="shared" si="111"/>
        <v>0</v>
      </c>
      <c r="AO88" s="138">
        <f t="shared" si="112"/>
        <v>0</v>
      </c>
      <c r="AP88" s="98">
        <f t="shared" si="113"/>
        <v>0</v>
      </c>
      <c r="AQ88" s="139">
        <f t="shared" si="114"/>
        <v>0</v>
      </c>
      <c r="AR88" s="138">
        <f>'④損益計算書（月計・計画1年目）'!Q86</f>
        <v>0</v>
      </c>
      <c r="AS88" s="62"/>
      <c r="AT88" s="139">
        <f t="shared" si="115"/>
        <v>0</v>
      </c>
      <c r="AU88" s="138">
        <f t="shared" si="116"/>
        <v>0</v>
      </c>
      <c r="AV88" s="98">
        <f t="shared" si="117"/>
        <v>0</v>
      </c>
      <c r="AW88" s="139">
        <f t="shared" si="118"/>
        <v>0</v>
      </c>
      <c r="AX88" s="138">
        <f>'④損益計算書（月計・計画1年目）'!R86</f>
        <v>0</v>
      </c>
      <c r="AY88" s="62"/>
      <c r="AZ88" s="139">
        <f t="shared" si="119"/>
        <v>0</v>
      </c>
      <c r="BA88" s="138">
        <f t="shared" si="120"/>
        <v>0</v>
      </c>
      <c r="BB88" s="98">
        <f t="shared" si="121"/>
        <v>0</v>
      </c>
      <c r="BC88" s="139">
        <f t="shared" si="122"/>
        <v>0</v>
      </c>
      <c r="BD88" s="138">
        <f>'④損益計算書（月計・計画1年目）'!S86</f>
        <v>0</v>
      </c>
      <c r="BE88" s="62"/>
      <c r="BF88" s="139">
        <f t="shared" si="123"/>
        <v>0</v>
      </c>
      <c r="BG88" s="138">
        <f t="shared" si="124"/>
        <v>0</v>
      </c>
      <c r="BH88" s="98">
        <f t="shared" si="125"/>
        <v>0</v>
      </c>
      <c r="BI88" s="139">
        <f t="shared" si="126"/>
        <v>0</v>
      </c>
      <c r="BJ88" s="138">
        <f>'④損益計算書（月計・計画1年目）'!T86</f>
        <v>0</v>
      </c>
      <c r="BK88" s="62"/>
      <c r="BL88" s="139">
        <f t="shared" si="127"/>
        <v>0</v>
      </c>
      <c r="BM88" s="138">
        <f t="shared" si="128"/>
        <v>0</v>
      </c>
      <c r="BN88" s="98">
        <f t="shared" si="129"/>
        <v>0</v>
      </c>
      <c r="BO88" s="139">
        <f t="shared" si="130"/>
        <v>0</v>
      </c>
      <c r="BP88" s="138">
        <f>'④損益計算書（月計・計画1年目）'!U86</f>
        <v>0</v>
      </c>
      <c r="BQ88" s="62"/>
      <c r="BR88" s="139">
        <f t="shared" si="131"/>
        <v>0</v>
      </c>
      <c r="BS88" s="138">
        <f t="shared" si="132"/>
        <v>0</v>
      </c>
      <c r="BT88" s="98">
        <f t="shared" si="133"/>
        <v>0</v>
      </c>
      <c r="BU88" s="139">
        <f t="shared" si="134"/>
        <v>0</v>
      </c>
    </row>
    <row r="89" spans="1:73" s="59" customFormat="1">
      <c r="A89" s="126" t="str">
        <f>'④損益計算書（月計・計画1年目）'!A87</f>
        <v>保険料</v>
      </c>
      <c r="B89" s="102">
        <f>'④損益計算書（月計・計画1年目）'!F87</f>
        <v>0</v>
      </c>
      <c r="C89" s="104">
        <f>'④損益計算書（月計・計画1年目）'!H87</f>
        <v>0</v>
      </c>
      <c r="D89" s="99" t="e">
        <f>'④損益計算書（月計・計画1年目）'!I87</f>
        <v>#DIV/0!</v>
      </c>
      <c r="E89" s="138">
        <f>'④損益計算書（月計・計画1年目）'!J87</f>
        <v>0</v>
      </c>
      <c r="F89" s="62"/>
      <c r="G89" s="139">
        <f t="shared" si="90"/>
        <v>0</v>
      </c>
      <c r="H89" s="138">
        <f>'④損益計算書（月計・計画1年目）'!K87</f>
        <v>0</v>
      </c>
      <c r="I89" s="62"/>
      <c r="J89" s="139">
        <f t="shared" si="91"/>
        <v>0</v>
      </c>
      <c r="K89" s="138">
        <f t="shared" si="92"/>
        <v>0</v>
      </c>
      <c r="L89" s="98">
        <f t="shared" si="93"/>
        <v>0</v>
      </c>
      <c r="M89" s="139">
        <f t="shared" si="94"/>
        <v>0</v>
      </c>
      <c r="N89" s="138">
        <f>'④損益計算書（月計・計画1年目）'!L87</f>
        <v>0</v>
      </c>
      <c r="O89" s="62"/>
      <c r="P89" s="139">
        <f t="shared" si="95"/>
        <v>0</v>
      </c>
      <c r="Q89" s="138">
        <f t="shared" si="96"/>
        <v>0</v>
      </c>
      <c r="R89" s="98">
        <f t="shared" si="97"/>
        <v>0</v>
      </c>
      <c r="S89" s="139">
        <f t="shared" si="98"/>
        <v>0</v>
      </c>
      <c r="T89" s="138">
        <f>'④損益計算書（月計・計画1年目）'!M87</f>
        <v>0</v>
      </c>
      <c r="U89" s="62"/>
      <c r="V89" s="139">
        <f t="shared" si="99"/>
        <v>0</v>
      </c>
      <c r="W89" s="138">
        <f t="shared" si="100"/>
        <v>0</v>
      </c>
      <c r="X89" s="98">
        <f t="shared" si="101"/>
        <v>0</v>
      </c>
      <c r="Y89" s="139">
        <f t="shared" si="102"/>
        <v>0</v>
      </c>
      <c r="Z89" s="138">
        <f>'④損益計算書（月計・計画1年目）'!N87</f>
        <v>0</v>
      </c>
      <c r="AA89" s="62"/>
      <c r="AB89" s="139">
        <f t="shared" si="103"/>
        <v>0</v>
      </c>
      <c r="AC89" s="138">
        <f t="shared" si="104"/>
        <v>0</v>
      </c>
      <c r="AD89" s="98">
        <f t="shared" si="105"/>
        <v>0</v>
      </c>
      <c r="AE89" s="139">
        <f t="shared" si="106"/>
        <v>0</v>
      </c>
      <c r="AF89" s="138">
        <f>'④損益計算書（月計・計画1年目）'!O87</f>
        <v>0</v>
      </c>
      <c r="AG89" s="62"/>
      <c r="AH89" s="139">
        <f t="shared" si="107"/>
        <v>0</v>
      </c>
      <c r="AI89" s="138">
        <f t="shared" si="108"/>
        <v>0</v>
      </c>
      <c r="AJ89" s="98">
        <f t="shared" si="109"/>
        <v>0</v>
      </c>
      <c r="AK89" s="139">
        <f t="shared" si="110"/>
        <v>0</v>
      </c>
      <c r="AL89" s="138">
        <f>'④損益計算書（月計・計画1年目）'!P87</f>
        <v>0</v>
      </c>
      <c r="AM89" s="62"/>
      <c r="AN89" s="139">
        <f t="shared" si="111"/>
        <v>0</v>
      </c>
      <c r="AO89" s="138">
        <f t="shared" si="112"/>
        <v>0</v>
      </c>
      <c r="AP89" s="98">
        <f t="shared" si="113"/>
        <v>0</v>
      </c>
      <c r="AQ89" s="139">
        <f t="shared" si="114"/>
        <v>0</v>
      </c>
      <c r="AR89" s="138">
        <f>'④損益計算書（月計・計画1年目）'!Q87</f>
        <v>0</v>
      </c>
      <c r="AS89" s="62"/>
      <c r="AT89" s="139">
        <f t="shared" si="115"/>
        <v>0</v>
      </c>
      <c r="AU89" s="138">
        <f t="shared" si="116"/>
        <v>0</v>
      </c>
      <c r="AV89" s="98">
        <f t="shared" si="117"/>
        <v>0</v>
      </c>
      <c r="AW89" s="139">
        <f t="shared" si="118"/>
        <v>0</v>
      </c>
      <c r="AX89" s="138">
        <f>'④損益計算書（月計・計画1年目）'!R87</f>
        <v>0</v>
      </c>
      <c r="AY89" s="62"/>
      <c r="AZ89" s="139">
        <f t="shared" si="119"/>
        <v>0</v>
      </c>
      <c r="BA89" s="138">
        <f t="shared" si="120"/>
        <v>0</v>
      </c>
      <c r="BB89" s="98">
        <f t="shared" si="121"/>
        <v>0</v>
      </c>
      <c r="BC89" s="139">
        <f t="shared" si="122"/>
        <v>0</v>
      </c>
      <c r="BD89" s="138">
        <f>'④損益計算書（月計・計画1年目）'!S87</f>
        <v>0</v>
      </c>
      <c r="BE89" s="62"/>
      <c r="BF89" s="139">
        <f t="shared" si="123"/>
        <v>0</v>
      </c>
      <c r="BG89" s="138">
        <f t="shared" si="124"/>
        <v>0</v>
      </c>
      <c r="BH89" s="98">
        <f t="shared" si="125"/>
        <v>0</v>
      </c>
      <c r="BI89" s="139">
        <f t="shared" si="126"/>
        <v>0</v>
      </c>
      <c r="BJ89" s="138">
        <f>'④損益計算書（月計・計画1年目）'!T87</f>
        <v>0</v>
      </c>
      <c r="BK89" s="62"/>
      <c r="BL89" s="139">
        <f t="shared" si="127"/>
        <v>0</v>
      </c>
      <c r="BM89" s="138">
        <f t="shared" si="128"/>
        <v>0</v>
      </c>
      <c r="BN89" s="98">
        <f t="shared" si="129"/>
        <v>0</v>
      </c>
      <c r="BO89" s="139">
        <f t="shared" si="130"/>
        <v>0</v>
      </c>
      <c r="BP89" s="138">
        <f>'④損益計算書（月計・計画1年目）'!U87</f>
        <v>0</v>
      </c>
      <c r="BQ89" s="62"/>
      <c r="BR89" s="139">
        <f t="shared" si="131"/>
        <v>0</v>
      </c>
      <c r="BS89" s="138">
        <f t="shared" si="132"/>
        <v>0</v>
      </c>
      <c r="BT89" s="98">
        <f t="shared" si="133"/>
        <v>0</v>
      </c>
      <c r="BU89" s="139">
        <f t="shared" si="134"/>
        <v>0</v>
      </c>
    </row>
    <row r="90" spans="1:73" s="59" customFormat="1">
      <c r="A90" s="126" t="str">
        <f>'④損益計算書（月計・計画1年目）'!A88</f>
        <v>地代家賃</v>
      </c>
      <c r="B90" s="102">
        <f>'④損益計算書（月計・計画1年目）'!F88</f>
        <v>0</v>
      </c>
      <c r="C90" s="104">
        <f>'④損益計算書（月計・計画1年目）'!H88</f>
        <v>0</v>
      </c>
      <c r="D90" s="99" t="e">
        <f>'④損益計算書（月計・計画1年目）'!I88</f>
        <v>#DIV/0!</v>
      </c>
      <c r="E90" s="138">
        <f>'④損益計算書（月計・計画1年目）'!J88</f>
        <v>0</v>
      </c>
      <c r="F90" s="62"/>
      <c r="G90" s="139">
        <f t="shared" si="90"/>
        <v>0</v>
      </c>
      <c r="H90" s="138">
        <f>'④損益計算書（月計・計画1年目）'!K88</f>
        <v>0</v>
      </c>
      <c r="I90" s="62"/>
      <c r="J90" s="139">
        <f t="shared" si="91"/>
        <v>0</v>
      </c>
      <c r="K90" s="138">
        <f t="shared" si="92"/>
        <v>0</v>
      </c>
      <c r="L90" s="98">
        <f t="shared" si="93"/>
        <v>0</v>
      </c>
      <c r="M90" s="139">
        <f t="shared" si="94"/>
        <v>0</v>
      </c>
      <c r="N90" s="138">
        <f>'④損益計算書（月計・計画1年目）'!L88</f>
        <v>0</v>
      </c>
      <c r="O90" s="62"/>
      <c r="P90" s="139">
        <f t="shared" si="95"/>
        <v>0</v>
      </c>
      <c r="Q90" s="138">
        <f t="shared" si="96"/>
        <v>0</v>
      </c>
      <c r="R90" s="98">
        <f t="shared" si="97"/>
        <v>0</v>
      </c>
      <c r="S90" s="139">
        <f t="shared" si="98"/>
        <v>0</v>
      </c>
      <c r="T90" s="138">
        <f>'④損益計算書（月計・計画1年目）'!M88</f>
        <v>0</v>
      </c>
      <c r="U90" s="62"/>
      <c r="V90" s="139">
        <f t="shared" si="99"/>
        <v>0</v>
      </c>
      <c r="W90" s="138">
        <f t="shared" si="100"/>
        <v>0</v>
      </c>
      <c r="X90" s="98">
        <f t="shared" si="101"/>
        <v>0</v>
      </c>
      <c r="Y90" s="139">
        <f t="shared" si="102"/>
        <v>0</v>
      </c>
      <c r="Z90" s="138">
        <f>'④損益計算書（月計・計画1年目）'!N88</f>
        <v>0</v>
      </c>
      <c r="AA90" s="62"/>
      <c r="AB90" s="139">
        <f t="shared" si="103"/>
        <v>0</v>
      </c>
      <c r="AC90" s="138">
        <f t="shared" si="104"/>
        <v>0</v>
      </c>
      <c r="AD90" s="98">
        <f t="shared" si="105"/>
        <v>0</v>
      </c>
      <c r="AE90" s="139">
        <f t="shared" si="106"/>
        <v>0</v>
      </c>
      <c r="AF90" s="138">
        <f>'④損益計算書（月計・計画1年目）'!O88</f>
        <v>0</v>
      </c>
      <c r="AG90" s="62"/>
      <c r="AH90" s="139">
        <f t="shared" si="107"/>
        <v>0</v>
      </c>
      <c r="AI90" s="138">
        <f t="shared" si="108"/>
        <v>0</v>
      </c>
      <c r="AJ90" s="98">
        <f t="shared" si="109"/>
        <v>0</v>
      </c>
      <c r="AK90" s="139">
        <f t="shared" si="110"/>
        <v>0</v>
      </c>
      <c r="AL90" s="138">
        <f>'④損益計算書（月計・計画1年目）'!P88</f>
        <v>0</v>
      </c>
      <c r="AM90" s="62"/>
      <c r="AN90" s="139">
        <f t="shared" si="111"/>
        <v>0</v>
      </c>
      <c r="AO90" s="138">
        <f t="shared" si="112"/>
        <v>0</v>
      </c>
      <c r="AP90" s="98">
        <f t="shared" si="113"/>
        <v>0</v>
      </c>
      <c r="AQ90" s="139">
        <f t="shared" si="114"/>
        <v>0</v>
      </c>
      <c r="AR90" s="138">
        <f>'④損益計算書（月計・計画1年目）'!Q88</f>
        <v>0</v>
      </c>
      <c r="AS90" s="62"/>
      <c r="AT90" s="139">
        <f t="shared" si="115"/>
        <v>0</v>
      </c>
      <c r="AU90" s="138">
        <f t="shared" si="116"/>
        <v>0</v>
      </c>
      <c r="AV90" s="98">
        <f t="shared" si="117"/>
        <v>0</v>
      </c>
      <c r="AW90" s="139">
        <f t="shared" si="118"/>
        <v>0</v>
      </c>
      <c r="AX90" s="138">
        <f>'④損益計算書（月計・計画1年目）'!R88</f>
        <v>0</v>
      </c>
      <c r="AY90" s="62"/>
      <c r="AZ90" s="139">
        <f t="shared" si="119"/>
        <v>0</v>
      </c>
      <c r="BA90" s="138">
        <f t="shared" si="120"/>
        <v>0</v>
      </c>
      <c r="BB90" s="98">
        <f t="shared" si="121"/>
        <v>0</v>
      </c>
      <c r="BC90" s="139">
        <f t="shared" si="122"/>
        <v>0</v>
      </c>
      <c r="BD90" s="138">
        <f>'④損益計算書（月計・計画1年目）'!S88</f>
        <v>0</v>
      </c>
      <c r="BE90" s="62"/>
      <c r="BF90" s="139">
        <f t="shared" si="123"/>
        <v>0</v>
      </c>
      <c r="BG90" s="138">
        <f t="shared" si="124"/>
        <v>0</v>
      </c>
      <c r="BH90" s="98">
        <f t="shared" si="125"/>
        <v>0</v>
      </c>
      <c r="BI90" s="139">
        <f t="shared" si="126"/>
        <v>0</v>
      </c>
      <c r="BJ90" s="138">
        <f>'④損益計算書（月計・計画1年目）'!T88</f>
        <v>0</v>
      </c>
      <c r="BK90" s="62"/>
      <c r="BL90" s="139">
        <f t="shared" si="127"/>
        <v>0</v>
      </c>
      <c r="BM90" s="138">
        <f t="shared" si="128"/>
        <v>0</v>
      </c>
      <c r="BN90" s="98">
        <f t="shared" si="129"/>
        <v>0</v>
      </c>
      <c r="BO90" s="139">
        <f t="shared" si="130"/>
        <v>0</v>
      </c>
      <c r="BP90" s="138">
        <f>'④損益計算書（月計・計画1年目）'!U88</f>
        <v>0</v>
      </c>
      <c r="BQ90" s="62"/>
      <c r="BR90" s="139">
        <f t="shared" si="131"/>
        <v>0</v>
      </c>
      <c r="BS90" s="138">
        <f t="shared" si="132"/>
        <v>0</v>
      </c>
      <c r="BT90" s="98">
        <f t="shared" si="133"/>
        <v>0</v>
      </c>
      <c r="BU90" s="139">
        <f t="shared" si="134"/>
        <v>0</v>
      </c>
    </row>
    <row r="91" spans="1:73" s="59" customFormat="1">
      <c r="A91" s="126" t="str">
        <f>'④損益計算書（月計・計画1年目）'!A89</f>
        <v>賃借料</v>
      </c>
      <c r="B91" s="102">
        <f>'④損益計算書（月計・計画1年目）'!F89</f>
        <v>0</v>
      </c>
      <c r="C91" s="104">
        <f>'④損益計算書（月計・計画1年目）'!H89</f>
        <v>0</v>
      </c>
      <c r="D91" s="99" t="e">
        <f>'④損益計算書（月計・計画1年目）'!I89</f>
        <v>#DIV/0!</v>
      </c>
      <c r="E91" s="138">
        <f>'④損益計算書（月計・計画1年目）'!J89</f>
        <v>0</v>
      </c>
      <c r="F91" s="62"/>
      <c r="G91" s="139">
        <f t="shared" si="90"/>
        <v>0</v>
      </c>
      <c r="H91" s="138">
        <f>'④損益計算書（月計・計画1年目）'!K89</f>
        <v>0</v>
      </c>
      <c r="I91" s="62"/>
      <c r="J91" s="139">
        <f t="shared" si="91"/>
        <v>0</v>
      </c>
      <c r="K91" s="138">
        <f t="shared" si="92"/>
        <v>0</v>
      </c>
      <c r="L91" s="98">
        <f t="shared" si="93"/>
        <v>0</v>
      </c>
      <c r="M91" s="139">
        <f t="shared" si="94"/>
        <v>0</v>
      </c>
      <c r="N91" s="138">
        <f>'④損益計算書（月計・計画1年目）'!L89</f>
        <v>0</v>
      </c>
      <c r="O91" s="62"/>
      <c r="P91" s="139">
        <f t="shared" si="95"/>
        <v>0</v>
      </c>
      <c r="Q91" s="138">
        <f t="shared" si="96"/>
        <v>0</v>
      </c>
      <c r="R91" s="98">
        <f t="shared" si="97"/>
        <v>0</v>
      </c>
      <c r="S91" s="139">
        <f t="shared" si="98"/>
        <v>0</v>
      </c>
      <c r="T91" s="138">
        <f>'④損益計算書（月計・計画1年目）'!M89</f>
        <v>0</v>
      </c>
      <c r="U91" s="62"/>
      <c r="V91" s="139">
        <f t="shared" si="99"/>
        <v>0</v>
      </c>
      <c r="W91" s="138">
        <f t="shared" si="100"/>
        <v>0</v>
      </c>
      <c r="X91" s="98">
        <f t="shared" si="101"/>
        <v>0</v>
      </c>
      <c r="Y91" s="139">
        <f t="shared" si="102"/>
        <v>0</v>
      </c>
      <c r="Z91" s="138">
        <f>'④損益計算書（月計・計画1年目）'!N89</f>
        <v>0</v>
      </c>
      <c r="AA91" s="62"/>
      <c r="AB91" s="139">
        <f t="shared" si="103"/>
        <v>0</v>
      </c>
      <c r="AC91" s="138">
        <f t="shared" si="104"/>
        <v>0</v>
      </c>
      <c r="AD91" s="98">
        <f t="shared" si="105"/>
        <v>0</v>
      </c>
      <c r="AE91" s="139">
        <f t="shared" si="106"/>
        <v>0</v>
      </c>
      <c r="AF91" s="138">
        <f>'④損益計算書（月計・計画1年目）'!O89</f>
        <v>0</v>
      </c>
      <c r="AG91" s="62"/>
      <c r="AH91" s="139">
        <f t="shared" si="107"/>
        <v>0</v>
      </c>
      <c r="AI91" s="138">
        <f t="shared" si="108"/>
        <v>0</v>
      </c>
      <c r="AJ91" s="98">
        <f t="shared" si="109"/>
        <v>0</v>
      </c>
      <c r="AK91" s="139">
        <f t="shared" si="110"/>
        <v>0</v>
      </c>
      <c r="AL91" s="138">
        <f>'④損益計算書（月計・計画1年目）'!P89</f>
        <v>0</v>
      </c>
      <c r="AM91" s="62"/>
      <c r="AN91" s="139">
        <f t="shared" si="111"/>
        <v>0</v>
      </c>
      <c r="AO91" s="138">
        <f t="shared" si="112"/>
        <v>0</v>
      </c>
      <c r="AP91" s="98">
        <f t="shared" si="113"/>
        <v>0</v>
      </c>
      <c r="AQ91" s="139">
        <f t="shared" si="114"/>
        <v>0</v>
      </c>
      <c r="AR91" s="138">
        <f>'④損益計算書（月計・計画1年目）'!Q89</f>
        <v>0</v>
      </c>
      <c r="AS91" s="62"/>
      <c r="AT91" s="139">
        <f t="shared" si="115"/>
        <v>0</v>
      </c>
      <c r="AU91" s="138">
        <f t="shared" si="116"/>
        <v>0</v>
      </c>
      <c r="AV91" s="98">
        <f t="shared" si="117"/>
        <v>0</v>
      </c>
      <c r="AW91" s="139">
        <f t="shared" si="118"/>
        <v>0</v>
      </c>
      <c r="AX91" s="138">
        <f>'④損益計算書（月計・計画1年目）'!R89</f>
        <v>0</v>
      </c>
      <c r="AY91" s="62"/>
      <c r="AZ91" s="139">
        <f t="shared" si="119"/>
        <v>0</v>
      </c>
      <c r="BA91" s="138">
        <f t="shared" si="120"/>
        <v>0</v>
      </c>
      <c r="BB91" s="98">
        <f t="shared" si="121"/>
        <v>0</v>
      </c>
      <c r="BC91" s="139">
        <f t="shared" si="122"/>
        <v>0</v>
      </c>
      <c r="BD91" s="138">
        <f>'④損益計算書（月計・計画1年目）'!S89</f>
        <v>0</v>
      </c>
      <c r="BE91" s="62"/>
      <c r="BF91" s="139">
        <f t="shared" si="123"/>
        <v>0</v>
      </c>
      <c r="BG91" s="138">
        <f t="shared" si="124"/>
        <v>0</v>
      </c>
      <c r="BH91" s="98">
        <f t="shared" si="125"/>
        <v>0</v>
      </c>
      <c r="BI91" s="139">
        <f t="shared" si="126"/>
        <v>0</v>
      </c>
      <c r="BJ91" s="138">
        <f>'④損益計算書（月計・計画1年目）'!T89</f>
        <v>0</v>
      </c>
      <c r="BK91" s="62"/>
      <c r="BL91" s="139">
        <f t="shared" si="127"/>
        <v>0</v>
      </c>
      <c r="BM91" s="138">
        <f t="shared" si="128"/>
        <v>0</v>
      </c>
      <c r="BN91" s="98">
        <f t="shared" si="129"/>
        <v>0</v>
      </c>
      <c r="BO91" s="139">
        <f t="shared" si="130"/>
        <v>0</v>
      </c>
      <c r="BP91" s="138">
        <f>'④損益計算書（月計・計画1年目）'!U89</f>
        <v>0</v>
      </c>
      <c r="BQ91" s="62"/>
      <c r="BR91" s="139">
        <f t="shared" si="131"/>
        <v>0</v>
      </c>
      <c r="BS91" s="138">
        <f t="shared" si="132"/>
        <v>0</v>
      </c>
      <c r="BT91" s="98">
        <f t="shared" si="133"/>
        <v>0</v>
      </c>
      <c r="BU91" s="139">
        <f t="shared" si="134"/>
        <v>0</v>
      </c>
    </row>
    <row r="92" spans="1:73" s="59" customFormat="1">
      <c r="A92" s="126" t="str">
        <f>'④損益計算書（月計・計画1年目）'!A90</f>
        <v>水道光熱費</v>
      </c>
      <c r="B92" s="102">
        <f>'④損益計算書（月計・計画1年目）'!F90</f>
        <v>0</v>
      </c>
      <c r="C92" s="104">
        <f>'④損益計算書（月計・計画1年目）'!H90</f>
        <v>0</v>
      </c>
      <c r="D92" s="99" t="e">
        <f>'④損益計算書（月計・計画1年目）'!I90</f>
        <v>#DIV/0!</v>
      </c>
      <c r="E92" s="138">
        <f>'④損益計算書（月計・計画1年目）'!J90</f>
        <v>0</v>
      </c>
      <c r="F92" s="62"/>
      <c r="G92" s="139">
        <f t="shared" si="90"/>
        <v>0</v>
      </c>
      <c r="H92" s="138">
        <f>'④損益計算書（月計・計画1年目）'!K90</f>
        <v>0</v>
      </c>
      <c r="I92" s="62"/>
      <c r="J92" s="139">
        <f t="shared" si="91"/>
        <v>0</v>
      </c>
      <c r="K92" s="138">
        <f t="shared" si="92"/>
        <v>0</v>
      </c>
      <c r="L92" s="98">
        <f t="shared" si="93"/>
        <v>0</v>
      </c>
      <c r="M92" s="139">
        <f t="shared" si="94"/>
        <v>0</v>
      </c>
      <c r="N92" s="138">
        <f>'④損益計算書（月計・計画1年目）'!L90</f>
        <v>0</v>
      </c>
      <c r="O92" s="62"/>
      <c r="P92" s="139">
        <f t="shared" si="95"/>
        <v>0</v>
      </c>
      <c r="Q92" s="138">
        <f t="shared" si="96"/>
        <v>0</v>
      </c>
      <c r="R92" s="98">
        <f t="shared" si="97"/>
        <v>0</v>
      </c>
      <c r="S92" s="139">
        <f t="shared" si="98"/>
        <v>0</v>
      </c>
      <c r="T92" s="138">
        <f>'④損益計算書（月計・計画1年目）'!M90</f>
        <v>0</v>
      </c>
      <c r="U92" s="62"/>
      <c r="V92" s="139">
        <f t="shared" si="99"/>
        <v>0</v>
      </c>
      <c r="W92" s="138">
        <f t="shared" si="100"/>
        <v>0</v>
      </c>
      <c r="X92" s="98">
        <f t="shared" si="101"/>
        <v>0</v>
      </c>
      <c r="Y92" s="139">
        <f t="shared" si="102"/>
        <v>0</v>
      </c>
      <c r="Z92" s="138">
        <f>'④損益計算書（月計・計画1年目）'!N90</f>
        <v>0</v>
      </c>
      <c r="AA92" s="62"/>
      <c r="AB92" s="139">
        <f t="shared" si="103"/>
        <v>0</v>
      </c>
      <c r="AC92" s="138">
        <f t="shared" si="104"/>
        <v>0</v>
      </c>
      <c r="AD92" s="98">
        <f t="shared" si="105"/>
        <v>0</v>
      </c>
      <c r="AE92" s="139">
        <f t="shared" si="106"/>
        <v>0</v>
      </c>
      <c r="AF92" s="138">
        <f>'④損益計算書（月計・計画1年目）'!O90</f>
        <v>0</v>
      </c>
      <c r="AG92" s="62"/>
      <c r="AH92" s="139">
        <f t="shared" si="107"/>
        <v>0</v>
      </c>
      <c r="AI92" s="138">
        <f t="shared" si="108"/>
        <v>0</v>
      </c>
      <c r="AJ92" s="98">
        <f t="shared" si="109"/>
        <v>0</v>
      </c>
      <c r="AK92" s="139">
        <f t="shared" si="110"/>
        <v>0</v>
      </c>
      <c r="AL92" s="138">
        <f>'④損益計算書（月計・計画1年目）'!P90</f>
        <v>0</v>
      </c>
      <c r="AM92" s="62"/>
      <c r="AN92" s="139">
        <f t="shared" si="111"/>
        <v>0</v>
      </c>
      <c r="AO92" s="138">
        <f t="shared" si="112"/>
        <v>0</v>
      </c>
      <c r="AP92" s="98">
        <f t="shared" si="113"/>
        <v>0</v>
      </c>
      <c r="AQ92" s="139">
        <f t="shared" si="114"/>
        <v>0</v>
      </c>
      <c r="AR92" s="138">
        <f>'④損益計算書（月計・計画1年目）'!Q90</f>
        <v>0</v>
      </c>
      <c r="AS92" s="62"/>
      <c r="AT92" s="139">
        <f t="shared" si="115"/>
        <v>0</v>
      </c>
      <c r="AU92" s="138">
        <f t="shared" si="116"/>
        <v>0</v>
      </c>
      <c r="AV92" s="98">
        <f t="shared" si="117"/>
        <v>0</v>
      </c>
      <c r="AW92" s="139">
        <f t="shared" si="118"/>
        <v>0</v>
      </c>
      <c r="AX92" s="138">
        <f>'④損益計算書（月計・計画1年目）'!R90</f>
        <v>0</v>
      </c>
      <c r="AY92" s="62"/>
      <c r="AZ92" s="139">
        <f t="shared" si="119"/>
        <v>0</v>
      </c>
      <c r="BA92" s="138">
        <f t="shared" si="120"/>
        <v>0</v>
      </c>
      <c r="BB92" s="98">
        <f t="shared" si="121"/>
        <v>0</v>
      </c>
      <c r="BC92" s="139">
        <f t="shared" si="122"/>
        <v>0</v>
      </c>
      <c r="BD92" s="138">
        <f>'④損益計算書（月計・計画1年目）'!S90</f>
        <v>0</v>
      </c>
      <c r="BE92" s="62"/>
      <c r="BF92" s="139">
        <f t="shared" si="123"/>
        <v>0</v>
      </c>
      <c r="BG92" s="138">
        <f t="shared" si="124"/>
        <v>0</v>
      </c>
      <c r="BH92" s="98">
        <f t="shared" si="125"/>
        <v>0</v>
      </c>
      <c r="BI92" s="139">
        <f t="shared" si="126"/>
        <v>0</v>
      </c>
      <c r="BJ92" s="138">
        <f>'④損益計算書（月計・計画1年目）'!T90</f>
        <v>0</v>
      </c>
      <c r="BK92" s="62"/>
      <c r="BL92" s="139">
        <f t="shared" si="127"/>
        <v>0</v>
      </c>
      <c r="BM92" s="138">
        <f t="shared" si="128"/>
        <v>0</v>
      </c>
      <c r="BN92" s="98">
        <f t="shared" si="129"/>
        <v>0</v>
      </c>
      <c r="BO92" s="139">
        <f t="shared" si="130"/>
        <v>0</v>
      </c>
      <c r="BP92" s="138">
        <f>'④損益計算書（月計・計画1年目）'!U90</f>
        <v>0</v>
      </c>
      <c r="BQ92" s="62"/>
      <c r="BR92" s="139">
        <f t="shared" si="131"/>
        <v>0</v>
      </c>
      <c r="BS92" s="138">
        <f t="shared" si="132"/>
        <v>0</v>
      </c>
      <c r="BT92" s="98">
        <f t="shared" si="133"/>
        <v>0</v>
      </c>
      <c r="BU92" s="139">
        <f t="shared" si="134"/>
        <v>0</v>
      </c>
    </row>
    <row r="93" spans="1:73" s="59" customFormat="1">
      <c r="A93" s="126" t="str">
        <f>'④損益計算書（月計・計画1年目）'!A91</f>
        <v>通信費</v>
      </c>
      <c r="B93" s="102">
        <f>'④損益計算書（月計・計画1年目）'!F91</f>
        <v>0</v>
      </c>
      <c r="C93" s="104">
        <f>'④損益計算書（月計・計画1年目）'!H91</f>
        <v>0</v>
      </c>
      <c r="D93" s="99" t="e">
        <f>'④損益計算書（月計・計画1年目）'!I91</f>
        <v>#DIV/0!</v>
      </c>
      <c r="E93" s="138">
        <f>'④損益計算書（月計・計画1年目）'!J91</f>
        <v>0</v>
      </c>
      <c r="F93" s="62"/>
      <c r="G93" s="139">
        <f t="shared" si="90"/>
        <v>0</v>
      </c>
      <c r="H93" s="138">
        <f>'④損益計算書（月計・計画1年目）'!K91</f>
        <v>0</v>
      </c>
      <c r="I93" s="62"/>
      <c r="J93" s="139">
        <f t="shared" si="91"/>
        <v>0</v>
      </c>
      <c r="K93" s="138">
        <f t="shared" si="92"/>
        <v>0</v>
      </c>
      <c r="L93" s="98">
        <f t="shared" si="93"/>
        <v>0</v>
      </c>
      <c r="M93" s="139">
        <f t="shared" si="94"/>
        <v>0</v>
      </c>
      <c r="N93" s="138">
        <f>'④損益計算書（月計・計画1年目）'!L91</f>
        <v>0</v>
      </c>
      <c r="O93" s="62"/>
      <c r="P93" s="139">
        <f t="shared" si="95"/>
        <v>0</v>
      </c>
      <c r="Q93" s="138">
        <f t="shared" si="96"/>
        <v>0</v>
      </c>
      <c r="R93" s="98">
        <f t="shared" si="97"/>
        <v>0</v>
      </c>
      <c r="S93" s="139">
        <f t="shared" si="98"/>
        <v>0</v>
      </c>
      <c r="T93" s="138">
        <f>'④損益計算書（月計・計画1年目）'!M91</f>
        <v>0</v>
      </c>
      <c r="U93" s="62"/>
      <c r="V93" s="139">
        <f t="shared" si="99"/>
        <v>0</v>
      </c>
      <c r="W93" s="138">
        <f t="shared" si="100"/>
        <v>0</v>
      </c>
      <c r="X93" s="98">
        <f t="shared" si="101"/>
        <v>0</v>
      </c>
      <c r="Y93" s="139">
        <f t="shared" si="102"/>
        <v>0</v>
      </c>
      <c r="Z93" s="138">
        <f>'④損益計算書（月計・計画1年目）'!N91</f>
        <v>0</v>
      </c>
      <c r="AA93" s="62"/>
      <c r="AB93" s="139">
        <f t="shared" si="103"/>
        <v>0</v>
      </c>
      <c r="AC93" s="138">
        <f t="shared" si="104"/>
        <v>0</v>
      </c>
      <c r="AD93" s="98">
        <f t="shared" si="105"/>
        <v>0</v>
      </c>
      <c r="AE93" s="139">
        <f t="shared" si="106"/>
        <v>0</v>
      </c>
      <c r="AF93" s="138">
        <f>'④損益計算書（月計・計画1年目）'!O91</f>
        <v>0</v>
      </c>
      <c r="AG93" s="62"/>
      <c r="AH93" s="139">
        <f t="shared" si="107"/>
        <v>0</v>
      </c>
      <c r="AI93" s="138">
        <f t="shared" si="108"/>
        <v>0</v>
      </c>
      <c r="AJ93" s="98">
        <f t="shared" si="109"/>
        <v>0</v>
      </c>
      <c r="AK93" s="139">
        <f t="shared" si="110"/>
        <v>0</v>
      </c>
      <c r="AL93" s="138">
        <f>'④損益計算書（月計・計画1年目）'!P91</f>
        <v>0</v>
      </c>
      <c r="AM93" s="62"/>
      <c r="AN93" s="139">
        <f t="shared" si="111"/>
        <v>0</v>
      </c>
      <c r="AO93" s="138">
        <f t="shared" si="112"/>
        <v>0</v>
      </c>
      <c r="AP93" s="98">
        <f t="shared" si="113"/>
        <v>0</v>
      </c>
      <c r="AQ93" s="139">
        <f t="shared" si="114"/>
        <v>0</v>
      </c>
      <c r="AR93" s="138">
        <f>'④損益計算書（月計・計画1年目）'!Q91</f>
        <v>0</v>
      </c>
      <c r="AS93" s="62"/>
      <c r="AT93" s="139">
        <f t="shared" si="115"/>
        <v>0</v>
      </c>
      <c r="AU93" s="138">
        <f t="shared" si="116"/>
        <v>0</v>
      </c>
      <c r="AV93" s="98">
        <f t="shared" si="117"/>
        <v>0</v>
      </c>
      <c r="AW93" s="139">
        <f t="shared" si="118"/>
        <v>0</v>
      </c>
      <c r="AX93" s="138">
        <f>'④損益計算書（月計・計画1年目）'!R91</f>
        <v>0</v>
      </c>
      <c r="AY93" s="62"/>
      <c r="AZ93" s="139">
        <f t="shared" si="119"/>
        <v>0</v>
      </c>
      <c r="BA93" s="138">
        <f t="shared" si="120"/>
        <v>0</v>
      </c>
      <c r="BB93" s="98">
        <f t="shared" si="121"/>
        <v>0</v>
      </c>
      <c r="BC93" s="139">
        <f t="shared" si="122"/>
        <v>0</v>
      </c>
      <c r="BD93" s="138">
        <f>'④損益計算書（月計・計画1年目）'!S91</f>
        <v>0</v>
      </c>
      <c r="BE93" s="62"/>
      <c r="BF93" s="139">
        <f t="shared" si="123"/>
        <v>0</v>
      </c>
      <c r="BG93" s="138">
        <f t="shared" si="124"/>
        <v>0</v>
      </c>
      <c r="BH93" s="98">
        <f t="shared" si="125"/>
        <v>0</v>
      </c>
      <c r="BI93" s="139">
        <f t="shared" si="126"/>
        <v>0</v>
      </c>
      <c r="BJ93" s="138">
        <f>'④損益計算書（月計・計画1年目）'!T91</f>
        <v>0</v>
      </c>
      <c r="BK93" s="62"/>
      <c r="BL93" s="139">
        <f t="shared" si="127"/>
        <v>0</v>
      </c>
      <c r="BM93" s="138">
        <f t="shared" si="128"/>
        <v>0</v>
      </c>
      <c r="BN93" s="98">
        <f t="shared" si="129"/>
        <v>0</v>
      </c>
      <c r="BO93" s="139">
        <f t="shared" si="130"/>
        <v>0</v>
      </c>
      <c r="BP93" s="138">
        <f>'④損益計算書（月計・計画1年目）'!U91</f>
        <v>0</v>
      </c>
      <c r="BQ93" s="62"/>
      <c r="BR93" s="139">
        <f t="shared" si="131"/>
        <v>0</v>
      </c>
      <c r="BS93" s="138">
        <f t="shared" si="132"/>
        <v>0</v>
      </c>
      <c r="BT93" s="98">
        <f t="shared" si="133"/>
        <v>0</v>
      </c>
      <c r="BU93" s="139">
        <f t="shared" si="134"/>
        <v>0</v>
      </c>
    </row>
    <row r="94" spans="1:73" s="59" customFormat="1">
      <c r="A94" s="126" t="str">
        <f>'④損益計算書（月計・計画1年目）'!A92</f>
        <v>旅費交通費</v>
      </c>
      <c r="B94" s="102">
        <f>'④損益計算書（月計・計画1年目）'!F92</f>
        <v>0</v>
      </c>
      <c r="C94" s="104">
        <f>'④損益計算書（月計・計画1年目）'!H92</f>
        <v>0</v>
      </c>
      <c r="D94" s="99" t="e">
        <f>'④損益計算書（月計・計画1年目）'!I92</f>
        <v>#DIV/0!</v>
      </c>
      <c r="E94" s="138">
        <f>'④損益計算書（月計・計画1年目）'!J92</f>
        <v>0</v>
      </c>
      <c r="F94" s="62"/>
      <c r="G94" s="139">
        <f t="shared" si="90"/>
        <v>0</v>
      </c>
      <c r="H94" s="138">
        <f>'④損益計算書（月計・計画1年目）'!K92</f>
        <v>0</v>
      </c>
      <c r="I94" s="62"/>
      <c r="J94" s="139">
        <f t="shared" si="91"/>
        <v>0</v>
      </c>
      <c r="K94" s="138">
        <f t="shared" si="92"/>
        <v>0</v>
      </c>
      <c r="L94" s="98">
        <f t="shared" si="93"/>
        <v>0</v>
      </c>
      <c r="M94" s="139">
        <f t="shared" si="94"/>
        <v>0</v>
      </c>
      <c r="N94" s="138">
        <f>'④損益計算書（月計・計画1年目）'!L92</f>
        <v>0</v>
      </c>
      <c r="O94" s="62"/>
      <c r="P94" s="139">
        <f t="shared" si="95"/>
        <v>0</v>
      </c>
      <c r="Q94" s="138">
        <f t="shared" si="96"/>
        <v>0</v>
      </c>
      <c r="R94" s="98">
        <f t="shared" si="97"/>
        <v>0</v>
      </c>
      <c r="S94" s="139">
        <f t="shared" si="98"/>
        <v>0</v>
      </c>
      <c r="T94" s="138">
        <f>'④損益計算書（月計・計画1年目）'!M92</f>
        <v>0</v>
      </c>
      <c r="U94" s="62"/>
      <c r="V94" s="139">
        <f t="shared" si="99"/>
        <v>0</v>
      </c>
      <c r="W94" s="138">
        <f t="shared" si="100"/>
        <v>0</v>
      </c>
      <c r="X94" s="98">
        <f t="shared" si="101"/>
        <v>0</v>
      </c>
      <c r="Y94" s="139">
        <f t="shared" si="102"/>
        <v>0</v>
      </c>
      <c r="Z94" s="138">
        <f>'④損益計算書（月計・計画1年目）'!N92</f>
        <v>0</v>
      </c>
      <c r="AA94" s="62"/>
      <c r="AB94" s="139">
        <f t="shared" si="103"/>
        <v>0</v>
      </c>
      <c r="AC94" s="138">
        <f t="shared" si="104"/>
        <v>0</v>
      </c>
      <c r="AD94" s="98">
        <f t="shared" si="105"/>
        <v>0</v>
      </c>
      <c r="AE94" s="139">
        <f t="shared" si="106"/>
        <v>0</v>
      </c>
      <c r="AF94" s="138">
        <f>'④損益計算書（月計・計画1年目）'!O92</f>
        <v>0</v>
      </c>
      <c r="AG94" s="62"/>
      <c r="AH94" s="139">
        <f t="shared" si="107"/>
        <v>0</v>
      </c>
      <c r="AI94" s="138">
        <f t="shared" si="108"/>
        <v>0</v>
      </c>
      <c r="AJ94" s="98">
        <f t="shared" si="109"/>
        <v>0</v>
      </c>
      <c r="AK94" s="139">
        <f t="shared" si="110"/>
        <v>0</v>
      </c>
      <c r="AL94" s="138">
        <f>'④損益計算書（月計・計画1年目）'!P92</f>
        <v>0</v>
      </c>
      <c r="AM94" s="62"/>
      <c r="AN94" s="139">
        <f t="shared" si="111"/>
        <v>0</v>
      </c>
      <c r="AO94" s="138">
        <f t="shared" si="112"/>
        <v>0</v>
      </c>
      <c r="AP94" s="98">
        <f t="shared" si="113"/>
        <v>0</v>
      </c>
      <c r="AQ94" s="139">
        <f t="shared" si="114"/>
        <v>0</v>
      </c>
      <c r="AR94" s="138">
        <f>'④損益計算書（月計・計画1年目）'!Q92</f>
        <v>0</v>
      </c>
      <c r="AS94" s="62"/>
      <c r="AT94" s="139">
        <f t="shared" si="115"/>
        <v>0</v>
      </c>
      <c r="AU94" s="138">
        <f t="shared" si="116"/>
        <v>0</v>
      </c>
      <c r="AV94" s="98">
        <f t="shared" si="117"/>
        <v>0</v>
      </c>
      <c r="AW94" s="139">
        <f t="shared" si="118"/>
        <v>0</v>
      </c>
      <c r="AX94" s="138">
        <f>'④損益計算書（月計・計画1年目）'!R92</f>
        <v>0</v>
      </c>
      <c r="AY94" s="62"/>
      <c r="AZ94" s="139">
        <f t="shared" si="119"/>
        <v>0</v>
      </c>
      <c r="BA94" s="138">
        <f t="shared" si="120"/>
        <v>0</v>
      </c>
      <c r="BB94" s="98">
        <f t="shared" si="121"/>
        <v>0</v>
      </c>
      <c r="BC94" s="139">
        <f t="shared" si="122"/>
        <v>0</v>
      </c>
      <c r="BD94" s="138">
        <f>'④損益計算書（月計・計画1年目）'!S92</f>
        <v>0</v>
      </c>
      <c r="BE94" s="62"/>
      <c r="BF94" s="139">
        <f t="shared" si="123"/>
        <v>0</v>
      </c>
      <c r="BG94" s="138">
        <f t="shared" si="124"/>
        <v>0</v>
      </c>
      <c r="BH94" s="98">
        <f t="shared" si="125"/>
        <v>0</v>
      </c>
      <c r="BI94" s="139">
        <f t="shared" si="126"/>
        <v>0</v>
      </c>
      <c r="BJ94" s="138">
        <f>'④損益計算書（月計・計画1年目）'!T92</f>
        <v>0</v>
      </c>
      <c r="BK94" s="62"/>
      <c r="BL94" s="139">
        <f t="shared" si="127"/>
        <v>0</v>
      </c>
      <c r="BM94" s="138">
        <f t="shared" si="128"/>
        <v>0</v>
      </c>
      <c r="BN94" s="98">
        <f t="shared" si="129"/>
        <v>0</v>
      </c>
      <c r="BO94" s="139">
        <f t="shared" si="130"/>
        <v>0</v>
      </c>
      <c r="BP94" s="138">
        <f>'④損益計算書（月計・計画1年目）'!U92</f>
        <v>0</v>
      </c>
      <c r="BQ94" s="62"/>
      <c r="BR94" s="139">
        <f t="shared" si="131"/>
        <v>0</v>
      </c>
      <c r="BS94" s="138">
        <f t="shared" si="132"/>
        <v>0</v>
      </c>
      <c r="BT94" s="98">
        <f t="shared" si="133"/>
        <v>0</v>
      </c>
      <c r="BU94" s="139">
        <f t="shared" si="134"/>
        <v>0</v>
      </c>
    </row>
    <row r="95" spans="1:73" s="59" customFormat="1">
      <c r="A95" s="126" t="str">
        <f>'④損益計算書（月計・計画1年目）'!A93</f>
        <v>消耗品費</v>
      </c>
      <c r="B95" s="102">
        <f>'④損益計算書（月計・計画1年目）'!F93</f>
        <v>0</v>
      </c>
      <c r="C95" s="104">
        <f>'④損益計算書（月計・計画1年目）'!H93</f>
        <v>0</v>
      </c>
      <c r="D95" s="99" t="e">
        <f>'④損益計算書（月計・計画1年目）'!I93</f>
        <v>#DIV/0!</v>
      </c>
      <c r="E95" s="138">
        <f>'④損益計算書（月計・計画1年目）'!J93</f>
        <v>0</v>
      </c>
      <c r="F95" s="62"/>
      <c r="G95" s="139">
        <f t="shared" si="90"/>
        <v>0</v>
      </c>
      <c r="H95" s="138">
        <f>'④損益計算書（月計・計画1年目）'!K93</f>
        <v>0</v>
      </c>
      <c r="I95" s="62"/>
      <c r="J95" s="139">
        <f t="shared" si="91"/>
        <v>0</v>
      </c>
      <c r="K95" s="138">
        <f t="shared" si="92"/>
        <v>0</v>
      </c>
      <c r="L95" s="98">
        <f t="shared" si="93"/>
        <v>0</v>
      </c>
      <c r="M95" s="139">
        <f t="shared" si="94"/>
        <v>0</v>
      </c>
      <c r="N95" s="138">
        <f>'④損益計算書（月計・計画1年目）'!L93</f>
        <v>0</v>
      </c>
      <c r="O95" s="62"/>
      <c r="P95" s="139">
        <f t="shared" si="95"/>
        <v>0</v>
      </c>
      <c r="Q95" s="138">
        <f t="shared" si="96"/>
        <v>0</v>
      </c>
      <c r="R95" s="98">
        <f t="shared" si="97"/>
        <v>0</v>
      </c>
      <c r="S95" s="139">
        <f t="shared" si="98"/>
        <v>0</v>
      </c>
      <c r="T95" s="138">
        <f>'④損益計算書（月計・計画1年目）'!M93</f>
        <v>0</v>
      </c>
      <c r="U95" s="62"/>
      <c r="V95" s="139">
        <f t="shared" si="99"/>
        <v>0</v>
      </c>
      <c r="W95" s="138">
        <f t="shared" si="100"/>
        <v>0</v>
      </c>
      <c r="X95" s="98">
        <f t="shared" si="101"/>
        <v>0</v>
      </c>
      <c r="Y95" s="139">
        <f t="shared" si="102"/>
        <v>0</v>
      </c>
      <c r="Z95" s="138">
        <f>'④損益計算書（月計・計画1年目）'!N93</f>
        <v>0</v>
      </c>
      <c r="AA95" s="62"/>
      <c r="AB95" s="139">
        <f t="shared" si="103"/>
        <v>0</v>
      </c>
      <c r="AC95" s="138">
        <f t="shared" si="104"/>
        <v>0</v>
      </c>
      <c r="AD95" s="98">
        <f t="shared" si="105"/>
        <v>0</v>
      </c>
      <c r="AE95" s="139">
        <f t="shared" si="106"/>
        <v>0</v>
      </c>
      <c r="AF95" s="138">
        <f>'④損益計算書（月計・計画1年目）'!O93</f>
        <v>0</v>
      </c>
      <c r="AG95" s="62"/>
      <c r="AH95" s="139">
        <f t="shared" si="107"/>
        <v>0</v>
      </c>
      <c r="AI95" s="138">
        <f t="shared" si="108"/>
        <v>0</v>
      </c>
      <c r="AJ95" s="98">
        <f t="shared" si="109"/>
        <v>0</v>
      </c>
      <c r="AK95" s="139">
        <f t="shared" si="110"/>
        <v>0</v>
      </c>
      <c r="AL95" s="138">
        <f>'④損益計算書（月計・計画1年目）'!P93</f>
        <v>0</v>
      </c>
      <c r="AM95" s="62"/>
      <c r="AN95" s="139">
        <f t="shared" si="111"/>
        <v>0</v>
      </c>
      <c r="AO95" s="138">
        <f t="shared" si="112"/>
        <v>0</v>
      </c>
      <c r="AP95" s="98">
        <f t="shared" si="113"/>
        <v>0</v>
      </c>
      <c r="AQ95" s="139">
        <f t="shared" si="114"/>
        <v>0</v>
      </c>
      <c r="AR95" s="138">
        <f>'④損益計算書（月計・計画1年目）'!Q93</f>
        <v>0</v>
      </c>
      <c r="AS95" s="62"/>
      <c r="AT95" s="139">
        <f t="shared" si="115"/>
        <v>0</v>
      </c>
      <c r="AU95" s="138">
        <f t="shared" si="116"/>
        <v>0</v>
      </c>
      <c r="AV95" s="98">
        <f t="shared" si="117"/>
        <v>0</v>
      </c>
      <c r="AW95" s="139">
        <f t="shared" si="118"/>
        <v>0</v>
      </c>
      <c r="AX95" s="138">
        <f>'④損益計算書（月計・計画1年目）'!R93</f>
        <v>0</v>
      </c>
      <c r="AY95" s="62"/>
      <c r="AZ95" s="139">
        <f t="shared" si="119"/>
        <v>0</v>
      </c>
      <c r="BA95" s="138">
        <f t="shared" si="120"/>
        <v>0</v>
      </c>
      <c r="BB95" s="98">
        <f t="shared" si="121"/>
        <v>0</v>
      </c>
      <c r="BC95" s="139">
        <f t="shared" si="122"/>
        <v>0</v>
      </c>
      <c r="BD95" s="138">
        <f>'④損益計算書（月計・計画1年目）'!S93</f>
        <v>0</v>
      </c>
      <c r="BE95" s="62"/>
      <c r="BF95" s="139">
        <f t="shared" si="123"/>
        <v>0</v>
      </c>
      <c r="BG95" s="138">
        <f t="shared" si="124"/>
        <v>0</v>
      </c>
      <c r="BH95" s="98">
        <f t="shared" si="125"/>
        <v>0</v>
      </c>
      <c r="BI95" s="139">
        <f t="shared" si="126"/>
        <v>0</v>
      </c>
      <c r="BJ95" s="138">
        <f>'④損益計算書（月計・計画1年目）'!T93</f>
        <v>0</v>
      </c>
      <c r="BK95" s="62"/>
      <c r="BL95" s="139">
        <f t="shared" si="127"/>
        <v>0</v>
      </c>
      <c r="BM95" s="138">
        <f t="shared" si="128"/>
        <v>0</v>
      </c>
      <c r="BN95" s="98">
        <f t="shared" si="129"/>
        <v>0</v>
      </c>
      <c r="BO95" s="139">
        <f t="shared" si="130"/>
        <v>0</v>
      </c>
      <c r="BP95" s="138">
        <f>'④損益計算書（月計・計画1年目）'!U93</f>
        <v>0</v>
      </c>
      <c r="BQ95" s="62"/>
      <c r="BR95" s="139">
        <f t="shared" si="131"/>
        <v>0</v>
      </c>
      <c r="BS95" s="138">
        <f t="shared" si="132"/>
        <v>0</v>
      </c>
      <c r="BT95" s="98">
        <f t="shared" si="133"/>
        <v>0</v>
      </c>
      <c r="BU95" s="139">
        <f t="shared" si="134"/>
        <v>0</v>
      </c>
    </row>
    <row r="96" spans="1:73" s="59" customFormat="1">
      <c r="A96" s="126" t="str">
        <f>'④損益計算書（月計・計画1年目）'!A94</f>
        <v>事務用品費</v>
      </c>
      <c r="B96" s="102">
        <f>'④損益計算書（月計・計画1年目）'!F94</f>
        <v>0</v>
      </c>
      <c r="C96" s="104">
        <f>'④損益計算書（月計・計画1年目）'!H94</f>
        <v>0</v>
      </c>
      <c r="D96" s="99" t="e">
        <f>'④損益計算書（月計・計画1年目）'!I94</f>
        <v>#DIV/0!</v>
      </c>
      <c r="E96" s="138">
        <f>'④損益計算書（月計・計画1年目）'!J94</f>
        <v>0</v>
      </c>
      <c r="F96" s="62"/>
      <c r="G96" s="139">
        <f t="shared" si="90"/>
        <v>0</v>
      </c>
      <c r="H96" s="138">
        <f>'④損益計算書（月計・計画1年目）'!K94</f>
        <v>0</v>
      </c>
      <c r="I96" s="62"/>
      <c r="J96" s="139">
        <f t="shared" si="91"/>
        <v>0</v>
      </c>
      <c r="K96" s="138">
        <f t="shared" si="92"/>
        <v>0</v>
      </c>
      <c r="L96" s="98">
        <f t="shared" si="93"/>
        <v>0</v>
      </c>
      <c r="M96" s="139">
        <f t="shared" si="94"/>
        <v>0</v>
      </c>
      <c r="N96" s="138">
        <f>'④損益計算書（月計・計画1年目）'!L94</f>
        <v>0</v>
      </c>
      <c r="O96" s="62"/>
      <c r="P96" s="139">
        <f t="shared" si="95"/>
        <v>0</v>
      </c>
      <c r="Q96" s="138">
        <f t="shared" si="96"/>
        <v>0</v>
      </c>
      <c r="R96" s="98">
        <f t="shared" si="97"/>
        <v>0</v>
      </c>
      <c r="S96" s="139">
        <f t="shared" si="98"/>
        <v>0</v>
      </c>
      <c r="T96" s="138">
        <f>'④損益計算書（月計・計画1年目）'!M94</f>
        <v>0</v>
      </c>
      <c r="U96" s="62"/>
      <c r="V96" s="139">
        <f t="shared" si="99"/>
        <v>0</v>
      </c>
      <c r="W96" s="138">
        <f t="shared" si="100"/>
        <v>0</v>
      </c>
      <c r="X96" s="98">
        <f t="shared" si="101"/>
        <v>0</v>
      </c>
      <c r="Y96" s="139">
        <f t="shared" si="102"/>
        <v>0</v>
      </c>
      <c r="Z96" s="138">
        <f>'④損益計算書（月計・計画1年目）'!N94</f>
        <v>0</v>
      </c>
      <c r="AA96" s="62"/>
      <c r="AB96" s="139">
        <f t="shared" si="103"/>
        <v>0</v>
      </c>
      <c r="AC96" s="138">
        <f t="shared" si="104"/>
        <v>0</v>
      </c>
      <c r="AD96" s="98">
        <f t="shared" si="105"/>
        <v>0</v>
      </c>
      <c r="AE96" s="139">
        <f t="shared" si="106"/>
        <v>0</v>
      </c>
      <c r="AF96" s="138">
        <f>'④損益計算書（月計・計画1年目）'!O94</f>
        <v>0</v>
      </c>
      <c r="AG96" s="62"/>
      <c r="AH96" s="139">
        <f t="shared" si="107"/>
        <v>0</v>
      </c>
      <c r="AI96" s="138">
        <f t="shared" si="108"/>
        <v>0</v>
      </c>
      <c r="AJ96" s="98">
        <f t="shared" si="109"/>
        <v>0</v>
      </c>
      <c r="AK96" s="139">
        <f t="shared" si="110"/>
        <v>0</v>
      </c>
      <c r="AL96" s="138">
        <f>'④損益計算書（月計・計画1年目）'!P94</f>
        <v>0</v>
      </c>
      <c r="AM96" s="62"/>
      <c r="AN96" s="139">
        <f t="shared" si="111"/>
        <v>0</v>
      </c>
      <c r="AO96" s="138">
        <f t="shared" si="112"/>
        <v>0</v>
      </c>
      <c r="AP96" s="98">
        <f t="shared" si="113"/>
        <v>0</v>
      </c>
      <c r="AQ96" s="139">
        <f t="shared" si="114"/>
        <v>0</v>
      </c>
      <c r="AR96" s="138">
        <f>'④損益計算書（月計・計画1年目）'!Q94</f>
        <v>0</v>
      </c>
      <c r="AS96" s="62"/>
      <c r="AT96" s="139">
        <f t="shared" si="115"/>
        <v>0</v>
      </c>
      <c r="AU96" s="138">
        <f t="shared" si="116"/>
        <v>0</v>
      </c>
      <c r="AV96" s="98">
        <f t="shared" si="117"/>
        <v>0</v>
      </c>
      <c r="AW96" s="139">
        <f t="shared" si="118"/>
        <v>0</v>
      </c>
      <c r="AX96" s="138">
        <f>'④損益計算書（月計・計画1年目）'!R94</f>
        <v>0</v>
      </c>
      <c r="AY96" s="62"/>
      <c r="AZ96" s="139">
        <f t="shared" si="119"/>
        <v>0</v>
      </c>
      <c r="BA96" s="138">
        <f t="shared" si="120"/>
        <v>0</v>
      </c>
      <c r="BB96" s="98">
        <f t="shared" si="121"/>
        <v>0</v>
      </c>
      <c r="BC96" s="139">
        <f t="shared" si="122"/>
        <v>0</v>
      </c>
      <c r="BD96" s="138">
        <f>'④損益計算書（月計・計画1年目）'!S94</f>
        <v>0</v>
      </c>
      <c r="BE96" s="62"/>
      <c r="BF96" s="139">
        <f t="shared" si="123"/>
        <v>0</v>
      </c>
      <c r="BG96" s="138">
        <f t="shared" si="124"/>
        <v>0</v>
      </c>
      <c r="BH96" s="98">
        <f t="shared" si="125"/>
        <v>0</v>
      </c>
      <c r="BI96" s="139">
        <f t="shared" si="126"/>
        <v>0</v>
      </c>
      <c r="BJ96" s="138">
        <f>'④損益計算書（月計・計画1年目）'!T94</f>
        <v>0</v>
      </c>
      <c r="BK96" s="62"/>
      <c r="BL96" s="139">
        <f t="shared" si="127"/>
        <v>0</v>
      </c>
      <c r="BM96" s="138">
        <f t="shared" si="128"/>
        <v>0</v>
      </c>
      <c r="BN96" s="98">
        <f t="shared" si="129"/>
        <v>0</v>
      </c>
      <c r="BO96" s="139">
        <f t="shared" si="130"/>
        <v>0</v>
      </c>
      <c r="BP96" s="138">
        <f>'④損益計算書（月計・計画1年目）'!U94</f>
        <v>0</v>
      </c>
      <c r="BQ96" s="62"/>
      <c r="BR96" s="139">
        <f t="shared" si="131"/>
        <v>0</v>
      </c>
      <c r="BS96" s="138">
        <f t="shared" si="132"/>
        <v>0</v>
      </c>
      <c r="BT96" s="98">
        <f t="shared" si="133"/>
        <v>0</v>
      </c>
      <c r="BU96" s="139">
        <f t="shared" si="134"/>
        <v>0</v>
      </c>
    </row>
    <row r="97" spans="1:73" s="59" customFormat="1">
      <c r="A97" s="126" t="str">
        <f>'④損益計算書（月計・計画1年目）'!A95</f>
        <v>修繕費</v>
      </c>
      <c r="B97" s="102">
        <f>'④損益計算書（月計・計画1年目）'!F95</f>
        <v>0</v>
      </c>
      <c r="C97" s="104">
        <f>'④損益計算書（月計・計画1年目）'!H95</f>
        <v>0</v>
      </c>
      <c r="D97" s="99" t="e">
        <f>'④損益計算書（月計・計画1年目）'!I95</f>
        <v>#DIV/0!</v>
      </c>
      <c r="E97" s="138">
        <f>'④損益計算書（月計・計画1年目）'!J95</f>
        <v>0</v>
      </c>
      <c r="F97" s="62"/>
      <c r="G97" s="139">
        <f t="shared" si="90"/>
        <v>0</v>
      </c>
      <c r="H97" s="138">
        <f>'④損益計算書（月計・計画1年目）'!K95</f>
        <v>0</v>
      </c>
      <c r="I97" s="62"/>
      <c r="J97" s="139">
        <f t="shared" si="91"/>
        <v>0</v>
      </c>
      <c r="K97" s="138">
        <f t="shared" si="92"/>
        <v>0</v>
      </c>
      <c r="L97" s="98">
        <f t="shared" si="93"/>
        <v>0</v>
      </c>
      <c r="M97" s="139">
        <f t="shared" si="94"/>
        <v>0</v>
      </c>
      <c r="N97" s="138">
        <f>'④損益計算書（月計・計画1年目）'!L95</f>
        <v>0</v>
      </c>
      <c r="O97" s="62"/>
      <c r="P97" s="139">
        <f t="shared" si="95"/>
        <v>0</v>
      </c>
      <c r="Q97" s="138">
        <f t="shared" si="96"/>
        <v>0</v>
      </c>
      <c r="R97" s="98">
        <f t="shared" si="97"/>
        <v>0</v>
      </c>
      <c r="S97" s="139">
        <f t="shared" si="98"/>
        <v>0</v>
      </c>
      <c r="T97" s="138">
        <f>'④損益計算書（月計・計画1年目）'!M95</f>
        <v>0</v>
      </c>
      <c r="U97" s="62"/>
      <c r="V97" s="139">
        <f t="shared" si="99"/>
        <v>0</v>
      </c>
      <c r="W97" s="138">
        <f t="shared" si="100"/>
        <v>0</v>
      </c>
      <c r="X97" s="98">
        <f t="shared" si="101"/>
        <v>0</v>
      </c>
      <c r="Y97" s="139">
        <f t="shared" si="102"/>
        <v>0</v>
      </c>
      <c r="Z97" s="138">
        <f>'④損益計算書（月計・計画1年目）'!N95</f>
        <v>0</v>
      </c>
      <c r="AA97" s="62"/>
      <c r="AB97" s="139">
        <f t="shared" si="103"/>
        <v>0</v>
      </c>
      <c r="AC97" s="138">
        <f t="shared" si="104"/>
        <v>0</v>
      </c>
      <c r="AD97" s="98">
        <f t="shared" si="105"/>
        <v>0</v>
      </c>
      <c r="AE97" s="139">
        <f t="shared" si="106"/>
        <v>0</v>
      </c>
      <c r="AF97" s="138">
        <f>'④損益計算書（月計・計画1年目）'!O95</f>
        <v>0</v>
      </c>
      <c r="AG97" s="62"/>
      <c r="AH97" s="139">
        <f t="shared" si="107"/>
        <v>0</v>
      </c>
      <c r="AI97" s="138">
        <f t="shared" si="108"/>
        <v>0</v>
      </c>
      <c r="AJ97" s="98">
        <f t="shared" si="109"/>
        <v>0</v>
      </c>
      <c r="AK97" s="139">
        <f t="shared" si="110"/>
        <v>0</v>
      </c>
      <c r="AL97" s="138">
        <f>'④損益計算書（月計・計画1年目）'!P95</f>
        <v>0</v>
      </c>
      <c r="AM97" s="62"/>
      <c r="AN97" s="139">
        <f t="shared" si="111"/>
        <v>0</v>
      </c>
      <c r="AO97" s="138">
        <f t="shared" si="112"/>
        <v>0</v>
      </c>
      <c r="AP97" s="98">
        <f t="shared" si="113"/>
        <v>0</v>
      </c>
      <c r="AQ97" s="139">
        <f t="shared" si="114"/>
        <v>0</v>
      </c>
      <c r="AR97" s="138">
        <f>'④損益計算書（月計・計画1年目）'!Q95</f>
        <v>0</v>
      </c>
      <c r="AS97" s="62"/>
      <c r="AT97" s="139">
        <f t="shared" si="115"/>
        <v>0</v>
      </c>
      <c r="AU97" s="138">
        <f t="shared" si="116"/>
        <v>0</v>
      </c>
      <c r="AV97" s="98">
        <f t="shared" si="117"/>
        <v>0</v>
      </c>
      <c r="AW97" s="139">
        <f t="shared" si="118"/>
        <v>0</v>
      </c>
      <c r="AX97" s="138">
        <f>'④損益計算書（月計・計画1年目）'!R95</f>
        <v>0</v>
      </c>
      <c r="AY97" s="62"/>
      <c r="AZ97" s="139">
        <f t="shared" si="119"/>
        <v>0</v>
      </c>
      <c r="BA97" s="138">
        <f t="shared" si="120"/>
        <v>0</v>
      </c>
      <c r="BB97" s="98">
        <f t="shared" si="121"/>
        <v>0</v>
      </c>
      <c r="BC97" s="139">
        <f t="shared" si="122"/>
        <v>0</v>
      </c>
      <c r="BD97" s="138">
        <f>'④損益計算書（月計・計画1年目）'!S95</f>
        <v>0</v>
      </c>
      <c r="BE97" s="62"/>
      <c r="BF97" s="139">
        <f t="shared" si="123"/>
        <v>0</v>
      </c>
      <c r="BG97" s="138">
        <f t="shared" si="124"/>
        <v>0</v>
      </c>
      <c r="BH97" s="98">
        <f t="shared" si="125"/>
        <v>0</v>
      </c>
      <c r="BI97" s="139">
        <f t="shared" si="126"/>
        <v>0</v>
      </c>
      <c r="BJ97" s="138">
        <f>'④損益計算書（月計・計画1年目）'!T95</f>
        <v>0</v>
      </c>
      <c r="BK97" s="62"/>
      <c r="BL97" s="139">
        <f t="shared" si="127"/>
        <v>0</v>
      </c>
      <c r="BM97" s="138">
        <f t="shared" si="128"/>
        <v>0</v>
      </c>
      <c r="BN97" s="98">
        <f t="shared" si="129"/>
        <v>0</v>
      </c>
      <c r="BO97" s="139">
        <f t="shared" si="130"/>
        <v>0</v>
      </c>
      <c r="BP97" s="138">
        <f>'④損益計算書（月計・計画1年目）'!U95</f>
        <v>0</v>
      </c>
      <c r="BQ97" s="62"/>
      <c r="BR97" s="139">
        <f t="shared" si="131"/>
        <v>0</v>
      </c>
      <c r="BS97" s="138">
        <f t="shared" si="132"/>
        <v>0</v>
      </c>
      <c r="BT97" s="98">
        <f t="shared" si="133"/>
        <v>0</v>
      </c>
      <c r="BU97" s="139">
        <f t="shared" si="134"/>
        <v>0</v>
      </c>
    </row>
    <row r="98" spans="1:73" s="59" customFormat="1">
      <c r="A98" s="126" t="str">
        <f>'④損益計算書（月計・計画1年目）'!A96</f>
        <v>租税公課</v>
      </c>
      <c r="B98" s="102">
        <f>'④損益計算書（月計・計画1年目）'!F96</f>
        <v>0</v>
      </c>
      <c r="C98" s="104">
        <f>'④損益計算書（月計・計画1年目）'!H96</f>
        <v>0</v>
      </c>
      <c r="D98" s="99" t="e">
        <f>'④損益計算書（月計・計画1年目）'!I96</f>
        <v>#DIV/0!</v>
      </c>
      <c r="E98" s="138">
        <f>'④損益計算書（月計・計画1年目）'!J96</f>
        <v>0</v>
      </c>
      <c r="F98" s="62"/>
      <c r="G98" s="139">
        <f t="shared" si="90"/>
        <v>0</v>
      </c>
      <c r="H98" s="138">
        <f>'④損益計算書（月計・計画1年目）'!K96</f>
        <v>0</v>
      </c>
      <c r="I98" s="62"/>
      <c r="J98" s="139">
        <f t="shared" si="91"/>
        <v>0</v>
      </c>
      <c r="K98" s="138">
        <f t="shared" si="92"/>
        <v>0</v>
      </c>
      <c r="L98" s="98">
        <f t="shared" si="93"/>
        <v>0</v>
      </c>
      <c r="M98" s="139">
        <f t="shared" si="94"/>
        <v>0</v>
      </c>
      <c r="N98" s="138">
        <f>'④損益計算書（月計・計画1年目）'!L96</f>
        <v>0</v>
      </c>
      <c r="O98" s="62"/>
      <c r="P98" s="139">
        <f t="shared" si="95"/>
        <v>0</v>
      </c>
      <c r="Q98" s="138">
        <f t="shared" si="96"/>
        <v>0</v>
      </c>
      <c r="R98" s="98">
        <f t="shared" si="97"/>
        <v>0</v>
      </c>
      <c r="S98" s="139">
        <f t="shared" si="98"/>
        <v>0</v>
      </c>
      <c r="T98" s="138">
        <f>'④損益計算書（月計・計画1年目）'!M96</f>
        <v>0</v>
      </c>
      <c r="U98" s="62"/>
      <c r="V98" s="139">
        <f t="shared" si="99"/>
        <v>0</v>
      </c>
      <c r="W98" s="138">
        <f t="shared" si="100"/>
        <v>0</v>
      </c>
      <c r="X98" s="98">
        <f t="shared" si="101"/>
        <v>0</v>
      </c>
      <c r="Y98" s="139">
        <f t="shared" si="102"/>
        <v>0</v>
      </c>
      <c r="Z98" s="138">
        <f>'④損益計算書（月計・計画1年目）'!N96</f>
        <v>0</v>
      </c>
      <c r="AA98" s="62"/>
      <c r="AB98" s="139">
        <f t="shared" si="103"/>
        <v>0</v>
      </c>
      <c r="AC98" s="138">
        <f t="shared" si="104"/>
        <v>0</v>
      </c>
      <c r="AD98" s="98">
        <f t="shared" si="105"/>
        <v>0</v>
      </c>
      <c r="AE98" s="139">
        <f t="shared" si="106"/>
        <v>0</v>
      </c>
      <c r="AF98" s="138">
        <f>'④損益計算書（月計・計画1年目）'!O96</f>
        <v>0</v>
      </c>
      <c r="AG98" s="62"/>
      <c r="AH98" s="139">
        <f t="shared" si="107"/>
        <v>0</v>
      </c>
      <c r="AI98" s="138">
        <f t="shared" si="108"/>
        <v>0</v>
      </c>
      <c r="AJ98" s="98">
        <f t="shared" si="109"/>
        <v>0</v>
      </c>
      <c r="AK98" s="139">
        <f t="shared" si="110"/>
        <v>0</v>
      </c>
      <c r="AL98" s="138">
        <f>'④損益計算書（月計・計画1年目）'!P96</f>
        <v>0</v>
      </c>
      <c r="AM98" s="62"/>
      <c r="AN98" s="139">
        <f t="shared" si="111"/>
        <v>0</v>
      </c>
      <c r="AO98" s="138">
        <f t="shared" si="112"/>
        <v>0</v>
      </c>
      <c r="AP98" s="98">
        <f t="shared" si="113"/>
        <v>0</v>
      </c>
      <c r="AQ98" s="139">
        <f t="shared" si="114"/>
        <v>0</v>
      </c>
      <c r="AR98" s="138">
        <f>'④損益計算書（月計・計画1年目）'!Q96</f>
        <v>0</v>
      </c>
      <c r="AS98" s="62"/>
      <c r="AT98" s="139">
        <f t="shared" si="115"/>
        <v>0</v>
      </c>
      <c r="AU98" s="138">
        <f t="shared" si="116"/>
        <v>0</v>
      </c>
      <c r="AV98" s="98">
        <f t="shared" si="117"/>
        <v>0</v>
      </c>
      <c r="AW98" s="139">
        <f t="shared" si="118"/>
        <v>0</v>
      </c>
      <c r="AX98" s="138">
        <f>'④損益計算書（月計・計画1年目）'!R96</f>
        <v>0</v>
      </c>
      <c r="AY98" s="62"/>
      <c r="AZ98" s="139">
        <f t="shared" si="119"/>
        <v>0</v>
      </c>
      <c r="BA98" s="138">
        <f t="shared" si="120"/>
        <v>0</v>
      </c>
      <c r="BB98" s="98">
        <f t="shared" si="121"/>
        <v>0</v>
      </c>
      <c r="BC98" s="139">
        <f t="shared" si="122"/>
        <v>0</v>
      </c>
      <c r="BD98" s="138">
        <f>'④損益計算書（月計・計画1年目）'!S96</f>
        <v>0</v>
      </c>
      <c r="BE98" s="62"/>
      <c r="BF98" s="139">
        <f t="shared" si="123"/>
        <v>0</v>
      </c>
      <c r="BG98" s="138">
        <f t="shared" si="124"/>
        <v>0</v>
      </c>
      <c r="BH98" s="98">
        <f t="shared" si="125"/>
        <v>0</v>
      </c>
      <c r="BI98" s="139">
        <f t="shared" si="126"/>
        <v>0</v>
      </c>
      <c r="BJ98" s="138">
        <f>'④損益計算書（月計・計画1年目）'!T96</f>
        <v>0</v>
      </c>
      <c r="BK98" s="62"/>
      <c r="BL98" s="139">
        <f t="shared" si="127"/>
        <v>0</v>
      </c>
      <c r="BM98" s="138">
        <f t="shared" si="128"/>
        <v>0</v>
      </c>
      <c r="BN98" s="98">
        <f t="shared" si="129"/>
        <v>0</v>
      </c>
      <c r="BO98" s="139">
        <f t="shared" si="130"/>
        <v>0</v>
      </c>
      <c r="BP98" s="138">
        <f>'④損益計算書（月計・計画1年目）'!U96</f>
        <v>0</v>
      </c>
      <c r="BQ98" s="62"/>
      <c r="BR98" s="139">
        <f t="shared" si="131"/>
        <v>0</v>
      </c>
      <c r="BS98" s="138">
        <f t="shared" si="132"/>
        <v>0</v>
      </c>
      <c r="BT98" s="98">
        <f t="shared" si="133"/>
        <v>0</v>
      </c>
      <c r="BU98" s="139">
        <f t="shared" si="134"/>
        <v>0</v>
      </c>
    </row>
    <row r="99" spans="1:73" s="59" customFormat="1">
      <c r="A99" s="126" t="str">
        <f>'④損益計算書（月計・計画1年目）'!A97</f>
        <v>寄付金</v>
      </c>
      <c r="B99" s="102">
        <f>'④損益計算書（月計・計画1年目）'!F97</f>
        <v>0</v>
      </c>
      <c r="C99" s="104">
        <f>'④損益計算書（月計・計画1年目）'!H97</f>
        <v>0</v>
      </c>
      <c r="D99" s="99" t="e">
        <f>'④損益計算書（月計・計画1年目）'!I97</f>
        <v>#DIV/0!</v>
      </c>
      <c r="E99" s="138">
        <f>'④損益計算書（月計・計画1年目）'!J97</f>
        <v>0</v>
      </c>
      <c r="F99" s="62"/>
      <c r="G99" s="139">
        <f t="shared" si="90"/>
        <v>0</v>
      </c>
      <c r="H99" s="138">
        <f>'④損益計算書（月計・計画1年目）'!K97</f>
        <v>0</v>
      </c>
      <c r="I99" s="62"/>
      <c r="J99" s="139">
        <f t="shared" si="91"/>
        <v>0</v>
      </c>
      <c r="K99" s="138">
        <f t="shared" si="92"/>
        <v>0</v>
      </c>
      <c r="L99" s="98">
        <f t="shared" si="93"/>
        <v>0</v>
      </c>
      <c r="M99" s="139">
        <f t="shared" si="94"/>
        <v>0</v>
      </c>
      <c r="N99" s="138">
        <f>'④損益計算書（月計・計画1年目）'!L97</f>
        <v>0</v>
      </c>
      <c r="O99" s="62"/>
      <c r="P99" s="139">
        <f t="shared" si="95"/>
        <v>0</v>
      </c>
      <c r="Q99" s="138">
        <f t="shared" si="96"/>
        <v>0</v>
      </c>
      <c r="R99" s="98">
        <f t="shared" si="97"/>
        <v>0</v>
      </c>
      <c r="S99" s="139">
        <f t="shared" si="98"/>
        <v>0</v>
      </c>
      <c r="T99" s="138">
        <f>'④損益計算書（月計・計画1年目）'!M97</f>
        <v>0</v>
      </c>
      <c r="U99" s="62"/>
      <c r="V99" s="139">
        <f t="shared" si="99"/>
        <v>0</v>
      </c>
      <c r="W99" s="138">
        <f t="shared" si="100"/>
        <v>0</v>
      </c>
      <c r="X99" s="98">
        <f t="shared" si="101"/>
        <v>0</v>
      </c>
      <c r="Y99" s="139">
        <f t="shared" si="102"/>
        <v>0</v>
      </c>
      <c r="Z99" s="138">
        <f>'④損益計算書（月計・計画1年目）'!N97</f>
        <v>0</v>
      </c>
      <c r="AA99" s="62"/>
      <c r="AB99" s="139">
        <f t="shared" si="103"/>
        <v>0</v>
      </c>
      <c r="AC99" s="138">
        <f t="shared" si="104"/>
        <v>0</v>
      </c>
      <c r="AD99" s="98">
        <f t="shared" si="105"/>
        <v>0</v>
      </c>
      <c r="AE99" s="139">
        <f t="shared" si="106"/>
        <v>0</v>
      </c>
      <c r="AF99" s="138">
        <f>'④損益計算書（月計・計画1年目）'!O97</f>
        <v>0</v>
      </c>
      <c r="AG99" s="62"/>
      <c r="AH99" s="139">
        <f t="shared" si="107"/>
        <v>0</v>
      </c>
      <c r="AI99" s="138">
        <f t="shared" si="108"/>
        <v>0</v>
      </c>
      <c r="AJ99" s="98">
        <f t="shared" si="109"/>
        <v>0</v>
      </c>
      <c r="AK99" s="139">
        <f t="shared" si="110"/>
        <v>0</v>
      </c>
      <c r="AL99" s="138">
        <f>'④損益計算書（月計・計画1年目）'!P97</f>
        <v>0</v>
      </c>
      <c r="AM99" s="62"/>
      <c r="AN99" s="139">
        <f t="shared" si="111"/>
        <v>0</v>
      </c>
      <c r="AO99" s="138">
        <f t="shared" si="112"/>
        <v>0</v>
      </c>
      <c r="AP99" s="98">
        <f t="shared" si="113"/>
        <v>0</v>
      </c>
      <c r="AQ99" s="139">
        <f t="shared" si="114"/>
        <v>0</v>
      </c>
      <c r="AR99" s="138">
        <f>'④損益計算書（月計・計画1年目）'!Q97</f>
        <v>0</v>
      </c>
      <c r="AS99" s="62"/>
      <c r="AT99" s="139">
        <f t="shared" si="115"/>
        <v>0</v>
      </c>
      <c r="AU99" s="138">
        <f t="shared" si="116"/>
        <v>0</v>
      </c>
      <c r="AV99" s="98">
        <f t="shared" si="117"/>
        <v>0</v>
      </c>
      <c r="AW99" s="139">
        <f t="shared" si="118"/>
        <v>0</v>
      </c>
      <c r="AX99" s="138">
        <f>'④損益計算書（月計・計画1年目）'!R97</f>
        <v>0</v>
      </c>
      <c r="AY99" s="62"/>
      <c r="AZ99" s="139">
        <f t="shared" si="119"/>
        <v>0</v>
      </c>
      <c r="BA99" s="138">
        <f t="shared" si="120"/>
        <v>0</v>
      </c>
      <c r="BB99" s="98">
        <f t="shared" si="121"/>
        <v>0</v>
      </c>
      <c r="BC99" s="139">
        <f t="shared" si="122"/>
        <v>0</v>
      </c>
      <c r="BD99" s="138">
        <f>'④損益計算書（月計・計画1年目）'!S97</f>
        <v>0</v>
      </c>
      <c r="BE99" s="62"/>
      <c r="BF99" s="139">
        <f t="shared" si="123"/>
        <v>0</v>
      </c>
      <c r="BG99" s="138">
        <f t="shared" si="124"/>
        <v>0</v>
      </c>
      <c r="BH99" s="98">
        <f t="shared" si="125"/>
        <v>0</v>
      </c>
      <c r="BI99" s="139">
        <f t="shared" si="126"/>
        <v>0</v>
      </c>
      <c r="BJ99" s="138">
        <f>'④損益計算書（月計・計画1年目）'!T97</f>
        <v>0</v>
      </c>
      <c r="BK99" s="62"/>
      <c r="BL99" s="139">
        <f t="shared" si="127"/>
        <v>0</v>
      </c>
      <c r="BM99" s="138">
        <f t="shared" si="128"/>
        <v>0</v>
      </c>
      <c r="BN99" s="98">
        <f t="shared" si="129"/>
        <v>0</v>
      </c>
      <c r="BO99" s="139">
        <f t="shared" si="130"/>
        <v>0</v>
      </c>
      <c r="BP99" s="138">
        <f>'④損益計算書（月計・計画1年目）'!U97</f>
        <v>0</v>
      </c>
      <c r="BQ99" s="62"/>
      <c r="BR99" s="139">
        <f t="shared" si="131"/>
        <v>0</v>
      </c>
      <c r="BS99" s="138">
        <f t="shared" si="132"/>
        <v>0</v>
      </c>
      <c r="BT99" s="98">
        <f t="shared" si="133"/>
        <v>0</v>
      </c>
      <c r="BU99" s="139">
        <f t="shared" si="134"/>
        <v>0</v>
      </c>
    </row>
    <row r="100" spans="1:73" s="59" customFormat="1">
      <c r="A100" s="126" t="str">
        <f>'④損益計算書（月計・計画1年目）'!A98</f>
        <v>減価償却費</v>
      </c>
      <c r="B100" s="102">
        <f>'④損益計算書（月計・計画1年目）'!F98</f>
        <v>0</v>
      </c>
      <c r="C100" s="104">
        <f>'④損益計算書（月計・計画1年目）'!H98</f>
        <v>0</v>
      </c>
      <c r="D100" s="99" t="e">
        <f>'④損益計算書（月計・計画1年目）'!I98</f>
        <v>#DIV/0!</v>
      </c>
      <c r="E100" s="138">
        <f>'④損益計算書（月計・計画1年目）'!J98</f>
        <v>0</v>
      </c>
      <c r="F100" s="62"/>
      <c r="G100" s="139">
        <f t="shared" si="90"/>
        <v>0</v>
      </c>
      <c r="H100" s="138">
        <f>'④損益計算書（月計・計画1年目）'!K98</f>
        <v>0</v>
      </c>
      <c r="I100" s="62"/>
      <c r="J100" s="139">
        <f t="shared" si="91"/>
        <v>0</v>
      </c>
      <c r="K100" s="138">
        <f t="shared" si="92"/>
        <v>0</v>
      </c>
      <c r="L100" s="98">
        <f t="shared" si="93"/>
        <v>0</v>
      </c>
      <c r="M100" s="139">
        <f t="shared" si="94"/>
        <v>0</v>
      </c>
      <c r="N100" s="138">
        <f>'④損益計算書（月計・計画1年目）'!L98</f>
        <v>0</v>
      </c>
      <c r="O100" s="62"/>
      <c r="P100" s="139">
        <f t="shared" si="95"/>
        <v>0</v>
      </c>
      <c r="Q100" s="138">
        <f t="shared" si="96"/>
        <v>0</v>
      </c>
      <c r="R100" s="98">
        <f t="shared" si="97"/>
        <v>0</v>
      </c>
      <c r="S100" s="139">
        <f t="shared" si="98"/>
        <v>0</v>
      </c>
      <c r="T100" s="138">
        <f>'④損益計算書（月計・計画1年目）'!M98</f>
        <v>0</v>
      </c>
      <c r="U100" s="62"/>
      <c r="V100" s="139">
        <f t="shared" si="99"/>
        <v>0</v>
      </c>
      <c r="W100" s="138">
        <f t="shared" si="100"/>
        <v>0</v>
      </c>
      <c r="X100" s="98">
        <f t="shared" si="101"/>
        <v>0</v>
      </c>
      <c r="Y100" s="139">
        <f t="shared" si="102"/>
        <v>0</v>
      </c>
      <c r="Z100" s="138">
        <f>'④損益計算書（月計・計画1年目）'!N98</f>
        <v>0</v>
      </c>
      <c r="AA100" s="62"/>
      <c r="AB100" s="139">
        <f t="shared" si="103"/>
        <v>0</v>
      </c>
      <c r="AC100" s="138">
        <f t="shared" si="104"/>
        <v>0</v>
      </c>
      <c r="AD100" s="98">
        <f t="shared" si="105"/>
        <v>0</v>
      </c>
      <c r="AE100" s="139">
        <f t="shared" si="106"/>
        <v>0</v>
      </c>
      <c r="AF100" s="138">
        <f>'④損益計算書（月計・計画1年目）'!O98</f>
        <v>0</v>
      </c>
      <c r="AG100" s="62"/>
      <c r="AH100" s="139">
        <f t="shared" si="107"/>
        <v>0</v>
      </c>
      <c r="AI100" s="138">
        <f t="shared" si="108"/>
        <v>0</v>
      </c>
      <c r="AJ100" s="98">
        <f t="shared" si="109"/>
        <v>0</v>
      </c>
      <c r="AK100" s="139">
        <f t="shared" si="110"/>
        <v>0</v>
      </c>
      <c r="AL100" s="138">
        <f>'④損益計算書（月計・計画1年目）'!P98</f>
        <v>0</v>
      </c>
      <c r="AM100" s="62"/>
      <c r="AN100" s="139">
        <f t="shared" si="111"/>
        <v>0</v>
      </c>
      <c r="AO100" s="138">
        <f t="shared" si="112"/>
        <v>0</v>
      </c>
      <c r="AP100" s="98">
        <f t="shared" si="113"/>
        <v>0</v>
      </c>
      <c r="AQ100" s="139">
        <f t="shared" si="114"/>
        <v>0</v>
      </c>
      <c r="AR100" s="138">
        <f>'④損益計算書（月計・計画1年目）'!Q98</f>
        <v>0</v>
      </c>
      <c r="AS100" s="62"/>
      <c r="AT100" s="139">
        <f t="shared" si="115"/>
        <v>0</v>
      </c>
      <c r="AU100" s="138">
        <f t="shared" si="116"/>
        <v>0</v>
      </c>
      <c r="AV100" s="98">
        <f t="shared" si="117"/>
        <v>0</v>
      </c>
      <c r="AW100" s="139">
        <f t="shared" si="118"/>
        <v>0</v>
      </c>
      <c r="AX100" s="138">
        <f>'④損益計算書（月計・計画1年目）'!R98</f>
        <v>0</v>
      </c>
      <c r="AY100" s="62"/>
      <c r="AZ100" s="139">
        <f t="shared" si="119"/>
        <v>0</v>
      </c>
      <c r="BA100" s="138">
        <f t="shared" si="120"/>
        <v>0</v>
      </c>
      <c r="BB100" s="98">
        <f t="shared" si="121"/>
        <v>0</v>
      </c>
      <c r="BC100" s="139">
        <f t="shared" si="122"/>
        <v>0</v>
      </c>
      <c r="BD100" s="138">
        <f>'④損益計算書（月計・計画1年目）'!S98</f>
        <v>0</v>
      </c>
      <c r="BE100" s="62"/>
      <c r="BF100" s="139">
        <f t="shared" si="123"/>
        <v>0</v>
      </c>
      <c r="BG100" s="138">
        <f t="shared" si="124"/>
        <v>0</v>
      </c>
      <c r="BH100" s="98">
        <f t="shared" si="125"/>
        <v>0</v>
      </c>
      <c r="BI100" s="139">
        <f t="shared" si="126"/>
        <v>0</v>
      </c>
      <c r="BJ100" s="138">
        <f>'④損益計算書（月計・計画1年目）'!T98</f>
        <v>0</v>
      </c>
      <c r="BK100" s="62"/>
      <c r="BL100" s="139">
        <f t="shared" si="127"/>
        <v>0</v>
      </c>
      <c r="BM100" s="138">
        <f t="shared" si="128"/>
        <v>0</v>
      </c>
      <c r="BN100" s="98">
        <f t="shared" si="129"/>
        <v>0</v>
      </c>
      <c r="BO100" s="139">
        <f t="shared" si="130"/>
        <v>0</v>
      </c>
      <c r="BP100" s="138">
        <f>'④損益計算書（月計・計画1年目）'!U98</f>
        <v>0</v>
      </c>
      <c r="BQ100" s="62"/>
      <c r="BR100" s="139">
        <f t="shared" si="131"/>
        <v>0</v>
      </c>
      <c r="BS100" s="138">
        <f t="shared" si="132"/>
        <v>0</v>
      </c>
      <c r="BT100" s="98">
        <f t="shared" si="133"/>
        <v>0</v>
      </c>
      <c r="BU100" s="139">
        <f t="shared" si="134"/>
        <v>0</v>
      </c>
    </row>
    <row r="101" spans="1:73" s="59" customFormat="1">
      <c r="A101" s="126" t="str">
        <f>'④損益計算書（月計・計画1年目）'!A99</f>
        <v>貸倒損・引当損</v>
      </c>
      <c r="B101" s="102">
        <f>'④損益計算書（月計・計画1年目）'!F99</f>
        <v>0</v>
      </c>
      <c r="C101" s="104">
        <f>'④損益計算書（月計・計画1年目）'!H99</f>
        <v>0</v>
      </c>
      <c r="D101" s="99" t="e">
        <f>'④損益計算書（月計・計画1年目）'!I99</f>
        <v>#DIV/0!</v>
      </c>
      <c r="E101" s="138">
        <f>'④損益計算書（月計・計画1年目）'!J99</f>
        <v>0</v>
      </c>
      <c r="F101" s="62"/>
      <c r="G101" s="139">
        <f t="shared" si="90"/>
        <v>0</v>
      </c>
      <c r="H101" s="138">
        <f>'④損益計算書（月計・計画1年目）'!K99</f>
        <v>0</v>
      </c>
      <c r="I101" s="62"/>
      <c r="J101" s="139">
        <f t="shared" si="91"/>
        <v>0</v>
      </c>
      <c r="K101" s="138">
        <f t="shared" si="92"/>
        <v>0</v>
      </c>
      <c r="L101" s="98">
        <f t="shared" si="93"/>
        <v>0</v>
      </c>
      <c r="M101" s="139">
        <f t="shared" si="94"/>
        <v>0</v>
      </c>
      <c r="N101" s="138">
        <f>'④損益計算書（月計・計画1年目）'!L99</f>
        <v>0</v>
      </c>
      <c r="O101" s="62"/>
      <c r="P101" s="139">
        <f t="shared" si="95"/>
        <v>0</v>
      </c>
      <c r="Q101" s="138">
        <f t="shared" si="96"/>
        <v>0</v>
      </c>
      <c r="R101" s="98">
        <f t="shared" si="97"/>
        <v>0</v>
      </c>
      <c r="S101" s="139">
        <f t="shared" si="98"/>
        <v>0</v>
      </c>
      <c r="T101" s="138">
        <f>'④損益計算書（月計・計画1年目）'!M99</f>
        <v>0</v>
      </c>
      <c r="U101" s="62"/>
      <c r="V101" s="139">
        <f t="shared" si="99"/>
        <v>0</v>
      </c>
      <c r="W101" s="138">
        <f t="shared" si="100"/>
        <v>0</v>
      </c>
      <c r="X101" s="98">
        <f t="shared" si="101"/>
        <v>0</v>
      </c>
      <c r="Y101" s="139">
        <f t="shared" si="102"/>
        <v>0</v>
      </c>
      <c r="Z101" s="138">
        <f>'④損益計算書（月計・計画1年目）'!N99</f>
        <v>0</v>
      </c>
      <c r="AA101" s="62"/>
      <c r="AB101" s="139">
        <f t="shared" si="103"/>
        <v>0</v>
      </c>
      <c r="AC101" s="138">
        <f t="shared" si="104"/>
        <v>0</v>
      </c>
      <c r="AD101" s="98">
        <f t="shared" si="105"/>
        <v>0</v>
      </c>
      <c r="AE101" s="139">
        <f t="shared" si="106"/>
        <v>0</v>
      </c>
      <c r="AF101" s="138">
        <f>'④損益計算書（月計・計画1年目）'!O99</f>
        <v>0</v>
      </c>
      <c r="AG101" s="62"/>
      <c r="AH101" s="139">
        <f t="shared" si="107"/>
        <v>0</v>
      </c>
      <c r="AI101" s="138">
        <f t="shared" si="108"/>
        <v>0</v>
      </c>
      <c r="AJ101" s="98">
        <f t="shared" si="109"/>
        <v>0</v>
      </c>
      <c r="AK101" s="139">
        <f t="shared" si="110"/>
        <v>0</v>
      </c>
      <c r="AL101" s="138">
        <f>'④損益計算書（月計・計画1年目）'!P99</f>
        <v>0</v>
      </c>
      <c r="AM101" s="62"/>
      <c r="AN101" s="139">
        <f t="shared" si="111"/>
        <v>0</v>
      </c>
      <c r="AO101" s="138">
        <f t="shared" si="112"/>
        <v>0</v>
      </c>
      <c r="AP101" s="98">
        <f t="shared" si="113"/>
        <v>0</v>
      </c>
      <c r="AQ101" s="139">
        <f t="shared" si="114"/>
        <v>0</v>
      </c>
      <c r="AR101" s="138">
        <f>'④損益計算書（月計・計画1年目）'!Q99</f>
        <v>0</v>
      </c>
      <c r="AS101" s="62"/>
      <c r="AT101" s="139">
        <f t="shared" si="115"/>
        <v>0</v>
      </c>
      <c r="AU101" s="138">
        <f t="shared" si="116"/>
        <v>0</v>
      </c>
      <c r="AV101" s="98">
        <f t="shared" si="117"/>
        <v>0</v>
      </c>
      <c r="AW101" s="139">
        <f t="shared" si="118"/>
        <v>0</v>
      </c>
      <c r="AX101" s="138">
        <f>'④損益計算書（月計・計画1年目）'!R99</f>
        <v>0</v>
      </c>
      <c r="AY101" s="62"/>
      <c r="AZ101" s="139">
        <f t="shared" si="119"/>
        <v>0</v>
      </c>
      <c r="BA101" s="138">
        <f t="shared" si="120"/>
        <v>0</v>
      </c>
      <c r="BB101" s="98">
        <f t="shared" si="121"/>
        <v>0</v>
      </c>
      <c r="BC101" s="139">
        <f t="shared" si="122"/>
        <v>0</v>
      </c>
      <c r="BD101" s="138">
        <f>'④損益計算書（月計・計画1年目）'!S99</f>
        <v>0</v>
      </c>
      <c r="BE101" s="62"/>
      <c r="BF101" s="139">
        <f t="shared" si="123"/>
        <v>0</v>
      </c>
      <c r="BG101" s="138">
        <f t="shared" si="124"/>
        <v>0</v>
      </c>
      <c r="BH101" s="98">
        <f t="shared" si="125"/>
        <v>0</v>
      </c>
      <c r="BI101" s="139">
        <f t="shared" si="126"/>
        <v>0</v>
      </c>
      <c r="BJ101" s="138">
        <f>'④損益計算書（月計・計画1年目）'!T99</f>
        <v>0</v>
      </c>
      <c r="BK101" s="62"/>
      <c r="BL101" s="139">
        <f t="shared" si="127"/>
        <v>0</v>
      </c>
      <c r="BM101" s="138">
        <f t="shared" si="128"/>
        <v>0</v>
      </c>
      <c r="BN101" s="98">
        <f t="shared" si="129"/>
        <v>0</v>
      </c>
      <c r="BO101" s="139">
        <f t="shared" si="130"/>
        <v>0</v>
      </c>
      <c r="BP101" s="138">
        <f>'④損益計算書（月計・計画1年目）'!U99</f>
        <v>0</v>
      </c>
      <c r="BQ101" s="62"/>
      <c r="BR101" s="139">
        <f t="shared" si="131"/>
        <v>0</v>
      </c>
      <c r="BS101" s="138">
        <f t="shared" si="132"/>
        <v>0</v>
      </c>
      <c r="BT101" s="98">
        <f t="shared" si="133"/>
        <v>0</v>
      </c>
      <c r="BU101" s="139">
        <f t="shared" si="134"/>
        <v>0</v>
      </c>
    </row>
    <row r="102" spans="1:73" s="59" customFormat="1">
      <c r="A102" s="126" t="str">
        <f>'④損益計算書（月計・計画1年目）'!A100</f>
        <v>試験研究費</v>
      </c>
      <c r="B102" s="102">
        <f>'④損益計算書（月計・計画1年目）'!F100</f>
        <v>0</v>
      </c>
      <c r="C102" s="104">
        <f>'④損益計算書（月計・計画1年目）'!H100</f>
        <v>0</v>
      </c>
      <c r="D102" s="99" t="e">
        <f>'④損益計算書（月計・計画1年目）'!I100</f>
        <v>#DIV/0!</v>
      </c>
      <c r="E102" s="138">
        <f>'④損益計算書（月計・計画1年目）'!J100</f>
        <v>0</v>
      </c>
      <c r="F102" s="62"/>
      <c r="G102" s="139">
        <f t="shared" si="90"/>
        <v>0</v>
      </c>
      <c r="H102" s="138">
        <f>'④損益計算書（月計・計画1年目）'!K100</f>
        <v>0</v>
      </c>
      <c r="I102" s="62"/>
      <c r="J102" s="139">
        <f t="shared" si="91"/>
        <v>0</v>
      </c>
      <c r="K102" s="138">
        <f t="shared" si="92"/>
        <v>0</v>
      </c>
      <c r="L102" s="98">
        <f t="shared" si="93"/>
        <v>0</v>
      </c>
      <c r="M102" s="139">
        <f t="shared" si="94"/>
        <v>0</v>
      </c>
      <c r="N102" s="138">
        <f>'④損益計算書（月計・計画1年目）'!L100</f>
        <v>0</v>
      </c>
      <c r="O102" s="62"/>
      <c r="P102" s="139">
        <f t="shared" si="95"/>
        <v>0</v>
      </c>
      <c r="Q102" s="138">
        <f t="shared" si="96"/>
        <v>0</v>
      </c>
      <c r="R102" s="98">
        <f t="shared" si="97"/>
        <v>0</v>
      </c>
      <c r="S102" s="139">
        <f t="shared" si="98"/>
        <v>0</v>
      </c>
      <c r="T102" s="138">
        <f>'④損益計算書（月計・計画1年目）'!M100</f>
        <v>0</v>
      </c>
      <c r="U102" s="62"/>
      <c r="V102" s="139">
        <f t="shared" si="99"/>
        <v>0</v>
      </c>
      <c r="W102" s="138">
        <f t="shared" si="100"/>
        <v>0</v>
      </c>
      <c r="X102" s="98">
        <f t="shared" si="101"/>
        <v>0</v>
      </c>
      <c r="Y102" s="139">
        <f t="shared" si="102"/>
        <v>0</v>
      </c>
      <c r="Z102" s="138">
        <f>'④損益計算書（月計・計画1年目）'!N100</f>
        <v>0</v>
      </c>
      <c r="AA102" s="62"/>
      <c r="AB102" s="139">
        <f t="shared" si="103"/>
        <v>0</v>
      </c>
      <c r="AC102" s="138">
        <f t="shared" si="104"/>
        <v>0</v>
      </c>
      <c r="AD102" s="98">
        <f t="shared" si="105"/>
        <v>0</v>
      </c>
      <c r="AE102" s="139">
        <f t="shared" si="106"/>
        <v>0</v>
      </c>
      <c r="AF102" s="138">
        <f>'④損益計算書（月計・計画1年目）'!O100</f>
        <v>0</v>
      </c>
      <c r="AG102" s="62"/>
      <c r="AH102" s="139">
        <f t="shared" si="107"/>
        <v>0</v>
      </c>
      <c r="AI102" s="138">
        <f t="shared" si="108"/>
        <v>0</v>
      </c>
      <c r="AJ102" s="98">
        <f t="shared" si="109"/>
        <v>0</v>
      </c>
      <c r="AK102" s="139">
        <f t="shared" si="110"/>
        <v>0</v>
      </c>
      <c r="AL102" s="138">
        <f>'④損益計算書（月計・計画1年目）'!P100</f>
        <v>0</v>
      </c>
      <c r="AM102" s="62"/>
      <c r="AN102" s="139">
        <f t="shared" si="111"/>
        <v>0</v>
      </c>
      <c r="AO102" s="138">
        <f t="shared" si="112"/>
        <v>0</v>
      </c>
      <c r="AP102" s="98">
        <f t="shared" si="113"/>
        <v>0</v>
      </c>
      <c r="AQ102" s="139">
        <f t="shared" si="114"/>
        <v>0</v>
      </c>
      <c r="AR102" s="138">
        <f>'④損益計算書（月計・計画1年目）'!Q100</f>
        <v>0</v>
      </c>
      <c r="AS102" s="62"/>
      <c r="AT102" s="139">
        <f t="shared" si="115"/>
        <v>0</v>
      </c>
      <c r="AU102" s="138">
        <f t="shared" si="116"/>
        <v>0</v>
      </c>
      <c r="AV102" s="98">
        <f t="shared" si="117"/>
        <v>0</v>
      </c>
      <c r="AW102" s="139">
        <f t="shared" si="118"/>
        <v>0</v>
      </c>
      <c r="AX102" s="138">
        <f>'④損益計算書（月計・計画1年目）'!R100</f>
        <v>0</v>
      </c>
      <c r="AY102" s="62"/>
      <c r="AZ102" s="139">
        <f t="shared" si="119"/>
        <v>0</v>
      </c>
      <c r="BA102" s="138">
        <f t="shared" si="120"/>
        <v>0</v>
      </c>
      <c r="BB102" s="98">
        <f t="shared" si="121"/>
        <v>0</v>
      </c>
      <c r="BC102" s="139">
        <f t="shared" si="122"/>
        <v>0</v>
      </c>
      <c r="BD102" s="138">
        <f>'④損益計算書（月計・計画1年目）'!S100</f>
        <v>0</v>
      </c>
      <c r="BE102" s="62"/>
      <c r="BF102" s="139">
        <f t="shared" si="123"/>
        <v>0</v>
      </c>
      <c r="BG102" s="138">
        <f t="shared" si="124"/>
        <v>0</v>
      </c>
      <c r="BH102" s="98">
        <f t="shared" si="125"/>
        <v>0</v>
      </c>
      <c r="BI102" s="139">
        <f t="shared" si="126"/>
        <v>0</v>
      </c>
      <c r="BJ102" s="138">
        <f>'④損益計算書（月計・計画1年目）'!T100</f>
        <v>0</v>
      </c>
      <c r="BK102" s="62"/>
      <c r="BL102" s="139">
        <f t="shared" si="127"/>
        <v>0</v>
      </c>
      <c r="BM102" s="138">
        <f t="shared" si="128"/>
        <v>0</v>
      </c>
      <c r="BN102" s="98">
        <f t="shared" si="129"/>
        <v>0</v>
      </c>
      <c r="BO102" s="139">
        <f t="shared" si="130"/>
        <v>0</v>
      </c>
      <c r="BP102" s="138">
        <f>'④損益計算書（月計・計画1年目）'!U100</f>
        <v>0</v>
      </c>
      <c r="BQ102" s="62"/>
      <c r="BR102" s="139">
        <f t="shared" si="131"/>
        <v>0</v>
      </c>
      <c r="BS102" s="138">
        <f t="shared" si="132"/>
        <v>0</v>
      </c>
      <c r="BT102" s="98">
        <f t="shared" si="133"/>
        <v>0</v>
      </c>
      <c r="BU102" s="139">
        <f t="shared" si="134"/>
        <v>0</v>
      </c>
    </row>
    <row r="103" spans="1:73" s="59" customFormat="1">
      <c r="A103" s="126" t="str">
        <f>'④損益計算書（月計・計画1年目）'!A101</f>
        <v>教育研修費</v>
      </c>
      <c r="B103" s="102">
        <f>'④損益計算書（月計・計画1年目）'!F101</f>
        <v>0</v>
      </c>
      <c r="C103" s="104">
        <f>'④損益計算書（月計・計画1年目）'!H101</f>
        <v>0</v>
      </c>
      <c r="D103" s="99" t="e">
        <f>'④損益計算書（月計・計画1年目）'!I101</f>
        <v>#DIV/0!</v>
      </c>
      <c r="E103" s="138">
        <f>'④損益計算書（月計・計画1年目）'!J101</f>
        <v>0</v>
      </c>
      <c r="F103" s="62"/>
      <c r="G103" s="139">
        <f t="shared" si="90"/>
        <v>0</v>
      </c>
      <c r="H103" s="138">
        <f>'④損益計算書（月計・計画1年目）'!K101</f>
        <v>0</v>
      </c>
      <c r="I103" s="62"/>
      <c r="J103" s="139">
        <f t="shared" si="91"/>
        <v>0</v>
      </c>
      <c r="K103" s="138">
        <f t="shared" si="92"/>
        <v>0</v>
      </c>
      <c r="L103" s="98">
        <f t="shared" si="93"/>
        <v>0</v>
      </c>
      <c r="M103" s="139">
        <f t="shared" si="94"/>
        <v>0</v>
      </c>
      <c r="N103" s="138">
        <f>'④損益計算書（月計・計画1年目）'!L101</f>
        <v>0</v>
      </c>
      <c r="O103" s="62"/>
      <c r="P103" s="139">
        <f t="shared" si="95"/>
        <v>0</v>
      </c>
      <c r="Q103" s="138">
        <f t="shared" si="96"/>
        <v>0</v>
      </c>
      <c r="R103" s="98">
        <f t="shared" si="97"/>
        <v>0</v>
      </c>
      <c r="S103" s="139">
        <f t="shared" si="98"/>
        <v>0</v>
      </c>
      <c r="T103" s="138">
        <f>'④損益計算書（月計・計画1年目）'!M101</f>
        <v>0</v>
      </c>
      <c r="U103" s="62"/>
      <c r="V103" s="139">
        <f t="shared" si="99"/>
        <v>0</v>
      </c>
      <c r="W103" s="138">
        <f t="shared" si="100"/>
        <v>0</v>
      </c>
      <c r="X103" s="98">
        <f t="shared" si="101"/>
        <v>0</v>
      </c>
      <c r="Y103" s="139">
        <f t="shared" si="102"/>
        <v>0</v>
      </c>
      <c r="Z103" s="138">
        <f>'④損益計算書（月計・計画1年目）'!N101</f>
        <v>0</v>
      </c>
      <c r="AA103" s="62"/>
      <c r="AB103" s="139">
        <f t="shared" si="103"/>
        <v>0</v>
      </c>
      <c r="AC103" s="138">
        <f t="shared" si="104"/>
        <v>0</v>
      </c>
      <c r="AD103" s="98">
        <f t="shared" si="105"/>
        <v>0</v>
      </c>
      <c r="AE103" s="139">
        <f t="shared" si="106"/>
        <v>0</v>
      </c>
      <c r="AF103" s="138">
        <f>'④損益計算書（月計・計画1年目）'!O101</f>
        <v>0</v>
      </c>
      <c r="AG103" s="62"/>
      <c r="AH103" s="139">
        <f t="shared" si="107"/>
        <v>0</v>
      </c>
      <c r="AI103" s="138">
        <f t="shared" si="108"/>
        <v>0</v>
      </c>
      <c r="AJ103" s="98">
        <f t="shared" si="109"/>
        <v>0</v>
      </c>
      <c r="AK103" s="139">
        <f t="shared" si="110"/>
        <v>0</v>
      </c>
      <c r="AL103" s="138">
        <f>'④損益計算書（月計・計画1年目）'!P101</f>
        <v>0</v>
      </c>
      <c r="AM103" s="62"/>
      <c r="AN103" s="139">
        <f t="shared" si="111"/>
        <v>0</v>
      </c>
      <c r="AO103" s="138">
        <f t="shared" si="112"/>
        <v>0</v>
      </c>
      <c r="AP103" s="98">
        <f t="shared" si="113"/>
        <v>0</v>
      </c>
      <c r="AQ103" s="139">
        <f t="shared" si="114"/>
        <v>0</v>
      </c>
      <c r="AR103" s="138">
        <f>'④損益計算書（月計・計画1年目）'!Q101</f>
        <v>0</v>
      </c>
      <c r="AS103" s="62"/>
      <c r="AT103" s="139">
        <f t="shared" si="115"/>
        <v>0</v>
      </c>
      <c r="AU103" s="138">
        <f t="shared" si="116"/>
        <v>0</v>
      </c>
      <c r="AV103" s="98">
        <f t="shared" si="117"/>
        <v>0</v>
      </c>
      <c r="AW103" s="139">
        <f t="shared" si="118"/>
        <v>0</v>
      </c>
      <c r="AX103" s="138">
        <f>'④損益計算書（月計・計画1年目）'!R101</f>
        <v>0</v>
      </c>
      <c r="AY103" s="62"/>
      <c r="AZ103" s="139">
        <f t="shared" si="119"/>
        <v>0</v>
      </c>
      <c r="BA103" s="138">
        <f t="shared" si="120"/>
        <v>0</v>
      </c>
      <c r="BB103" s="98">
        <f t="shared" si="121"/>
        <v>0</v>
      </c>
      <c r="BC103" s="139">
        <f t="shared" si="122"/>
        <v>0</v>
      </c>
      <c r="BD103" s="138">
        <f>'④損益計算書（月計・計画1年目）'!S101</f>
        <v>0</v>
      </c>
      <c r="BE103" s="62"/>
      <c r="BF103" s="139">
        <f t="shared" si="123"/>
        <v>0</v>
      </c>
      <c r="BG103" s="138">
        <f t="shared" si="124"/>
        <v>0</v>
      </c>
      <c r="BH103" s="98">
        <f t="shared" si="125"/>
        <v>0</v>
      </c>
      <c r="BI103" s="139">
        <f t="shared" si="126"/>
        <v>0</v>
      </c>
      <c r="BJ103" s="138">
        <f>'④損益計算書（月計・計画1年目）'!T101</f>
        <v>0</v>
      </c>
      <c r="BK103" s="62"/>
      <c r="BL103" s="139">
        <f t="shared" si="127"/>
        <v>0</v>
      </c>
      <c r="BM103" s="138">
        <f t="shared" si="128"/>
        <v>0</v>
      </c>
      <c r="BN103" s="98">
        <f t="shared" si="129"/>
        <v>0</v>
      </c>
      <c r="BO103" s="139">
        <f t="shared" si="130"/>
        <v>0</v>
      </c>
      <c r="BP103" s="138">
        <f>'④損益計算書（月計・計画1年目）'!U101</f>
        <v>0</v>
      </c>
      <c r="BQ103" s="62"/>
      <c r="BR103" s="139">
        <f t="shared" si="131"/>
        <v>0</v>
      </c>
      <c r="BS103" s="138">
        <f t="shared" si="132"/>
        <v>0</v>
      </c>
      <c r="BT103" s="98">
        <f t="shared" si="133"/>
        <v>0</v>
      </c>
      <c r="BU103" s="139">
        <f t="shared" si="134"/>
        <v>0</v>
      </c>
    </row>
    <row r="104" spans="1:73" s="59" customFormat="1">
      <c r="A104" s="126" t="str">
        <f>'④損益計算書（月計・計画1年目）'!A102</f>
        <v>管理固定費１</v>
      </c>
      <c r="B104" s="102">
        <f>'④損益計算書（月計・計画1年目）'!F102</f>
        <v>0</v>
      </c>
      <c r="C104" s="104">
        <f>'④損益計算書（月計・計画1年目）'!H102</f>
        <v>0</v>
      </c>
      <c r="D104" s="99" t="e">
        <f>'④損益計算書（月計・計画1年目）'!I102</f>
        <v>#DIV/0!</v>
      </c>
      <c r="E104" s="138">
        <f>'④損益計算書（月計・計画1年目）'!J102</f>
        <v>0</v>
      </c>
      <c r="F104" s="62"/>
      <c r="G104" s="139">
        <f t="shared" si="90"/>
        <v>0</v>
      </c>
      <c r="H104" s="138">
        <f>'④損益計算書（月計・計画1年目）'!K102</f>
        <v>0</v>
      </c>
      <c r="I104" s="62"/>
      <c r="J104" s="139">
        <f t="shared" si="91"/>
        <v>0</v>
      </c>
      <c r="K104" s="138">
        <f t="shared" si="92"/>
        <v>0</v>
      </c>
      <c r="L104" s="98">
        <f t="shared" si="93"/>
        <v>0</v>
      </c>
      <c r="M104" s="139">
        <f t="shared" si="94"/>
        <v>0</v>
      </c>
      <c r="N104" s="138">
        <f>'④損益計算書（月計・計画1年目）'!L102</f>
        <v>0</v>
      </c>
      <c r="O104" s="62"/>
      <c r="P104" s="139">
        <f t="shared" si="95"/>
        <v>0</v>
      </c>
      <c r="Q104" s="138">
        <f t="shared" si="96"/>
        <v>0</v>
      </c>
      <c r="R104" s="98">
        <f t="shared" si="97"/>
        <v>0</v>
      </c>
      <c r="S104" s="139">
        <f t="shared" si="98"/>
        <v>0</v>
      </c>
      <c r="T104" s="138">
        <f>'④損益計算書（月計・計画1年目）'!M102</f>
        <v>0</v>
      </c>
      <c r="U104" s="62"/>
      <c r="V104" s="139">
        <f t="shared" si="99"/>
        <v>0</v>
      </c>
      <c r="W104" s="138">
        <f t="shared" si="100"/>
        <v>0</v>
      </c>
      <c r="X104" s="98">
        <f t="shared" si="101"/>
        <v>0</v>
      </c>
      <c r="Y104" s="139">
        <f t="shared" si="102"/>
        <v>0</v>
      </c>
      <c r="Z104" s="138">
        <f>'④損益計算書（月計・計画1年目）'!N102</f>
        <v>0</v>
      </c>
      <c r="AA104" s="62"/>
      <c r="AB104" s="139">
        <f t="shared" si="103"/>
        <v>0</v>
      </c>
      <c r="AC104" s="138">
        <f t="shared" si="104"/>
        <v>0</v>
      </c>
      <c r="AD104" s="98">
        <f t="shared" si="105"/>
        <v>0</v>
      </c>
      <c r="AE104" s="139">
        <f t="shared" si="106"/>
        <v>0</v>
      </c>
      <c r="AF104" s="138">
        <f>'④損益計算書（月計・計画1年目）'!O102</f>
        <v>0</v>
      </c>
      <c r="AG104" s="62"/>
      <c r="AH104" s="139">
        <f t="shared" si="107"/>
        <v>0</v>
      </c>
      <c r="AI104" s="138">
        <f t="shared" si="108"/>
        <v>0</v>
      </c>
      <c r="AJ104" s="98">
        <f t="shared" si="109"/>
        <v>0</v>
      </c>
      <c r="AK104" s="139">
        <f t="shared" si="110"/>
        <v>0</v>
      </c>
      <c r="AL104" s="138">
        <f>'④損益計算書（月計・計画1年目）'!P102</f>
        <v>0</v>
      </c>
      <c r="AM104" s="62"/>
      <c r="AN104" s="139">
        <f t="shared" si="111"/>
        <v>0</v>
      </c>
      <c r="AO104" s="138">
        <f t="shared" si="112"/>
        <v>0</v>
      </c>
      <c r="AP104" s="98">
        <f t="shared" si="113"/>
        <v>0</v>
      </c>
      <c r="AQ104" s="139">
        <f t="shared" si="114"/>
        <v>0</v>
      </c>
      <c r="AR104" s="138">
        <f>'④損益計算書（月計・計画1年目）'!Q102</f>
        <v>0</v>
      </c>
      <c r="AS104" s="62"/>
      <c r="AT104" s="139">
        <f t="shared" si="115"/>
        <v>0</v>
      </c>
      <c r="AU104" s="138">
        <f t="shared" si="116"/>
        <v>0</v>
      </c>
      <c r="AV104" s="98">
        <f t="shared" si="117"/>
        <v>0</v>
      </c>
      <c r="AW104" s="139">
        <f t="shared" si="118"/>
        <v>0</v>
      </c>
      <c r="AX104" s="138">
        <f>'④損益計算書（月計・計画1年目）'!R102</f>
        <v>0</v>
      </c>
      <c r="AY104" s="62"/>
      <c r="AZ104" s="139">
        <f t="shared" si="119"/>
        <v>0</v>
      </c>
      <c r="BA104" s="138">
        <f t="shared" si="120"/>
        <v>0</v>
      </c>
      <c r="BB104" s="98">
        <f t="shared" si="121"/>
        <v>0</v>
      </c>
      <c r="BC104" s="139">
        <f t="shared" si="122"/>
        <v>0</v>
      </c>
      <c r="BD104" s="138">
        <f>'④損益計算書（月計・計画1年目）'!S102</f>
        <v>0</v>
      </c>
      <c r="BE104" s="62"/>
      <c r="BF104" s="139">
        <f t="shared" si="123"/>
        <v>0</v>
      </c>
      <c r="BG104" s="138">
        <f t="shared" si="124"/>
        <v>0</v>
      </c>
      <c r="BH104" s="98">
        <f t="shared" si="125"/>
        <v>0</v>
      </c>
      <c r="BI104" s="139">
        <f t="shared" si="126"/>
        <v>0</v>
      </c>
      <c r="BJ104" s="138">
        <f>'④損益計算書（月計・計画1年目）'!T102</f>
        <v>0</v>
      </c>
      <c r="BK104" s="62"/>
      <c r="BL104" s="139">
        <f t="shared" si="127"/>
        <v>0</v>
      </c>
      <c r="BM104" s="138">
        <f t="shared" si="128"/>
        <v>0</v>
      </c>
      <c r="BN104" s="98">
        <f t="shared" si="129"/>
        <v>0</v>
      </c>
      <c r="BO104" s="139">
        <f t="shared" si="130"/>
        <v>0</v>
      </c>
      <c r="BP104" s="138">
        <f>'④損益計算書（月計・計画1年目）'!U102</f>
        <v>0</v>
      </c>
      <c r="BQ104" s="62"/>
      <c r="BR104" s="139">
        <f t="shared" si="131"/>
        <v>0</v>
      </c>
      <c r="BS104" s="138">
        <f t="shared" si="132"/>
        <v>0</v>
      </c>
      <c r="BT104" s="98">
        <f t="shared" si="133"/>
        <v>0</v>
      </c>
      <c r="BU104" s="139">
        <f t="shared" si="134"/>
        <v>0</v>
      </c>
    </row>
    <row r="105" spans="1:73" s="59" customFormat="1">
      <c r="A105" s="126" t="str">
        <f>'④損益計算書（月計・計画1年目）'!A103</f>
        <v>管理固定費２</v>
      </c>
      <c r="B105" s="102">
        <f>'④損益計算書（月計・計画1年目）'!F103</f>
        <v>0</v>
      </c>
      <c r="C105" s="104">
        <f>'④損益計算書（月計・計画1年目）'!H103</f>
        <v>0</v>
      </c>
      <c r="D105" s="99" t="e">
        <f>'④損益計算書（月計・計画1年目）'!I103</f>
        <v>#DIV/0!</v>
      </c>
      <c r="E105" s="138">
        <f>'④損益計算書（月計・計画1年目）'!J103</f>
        <v>0</v>
      </c>
      <c r="F105" s="62"/>
      <c r="G105" s="139">
        <f t="shared" si="90"/>
        <v>0</v>
      </c>
      <c r="H105" s="138">
        <f>'④損益計算書（月計・計画1年目）'!K103</f>
        <v>0</v>
      </c>
      <c r="I105" s="62"/>
      <c r="J105" s="139">
        <f t="shared" si="91"/>
        <v>0</v>
      </c>
      <c r="K105" s="138">
        <f t="shared" si="92"/>
        <v>0</v>
      </c>
      <c r="L105" s="98">
        <f t="shared" si="93"/>
        <v>0</v>
      </c>
      <c r="M105" s="139">
        <f t="shared" si="94"/>
        <v>0</v>
      </c>
      <c r="N105" s="138">
        <f>'④損益計算書（月計・計画1年目）'!L103</f>
        <v>0</v>
      </c>
      <c r="O105" s="62"/>
      <c r="P105" s="139">
        <f t="shared" si="95"/>
        <v>0</v>
      </c>
      <c r="Q105" s="138">
        <f t="shared" si="96"/>
        <v>0</v>
      </c>
      <c r="R105" s="98">
        <f t="shared" si="97"/>
        <v>0</v>
      </c>
      <c r="S105" s="139">
        <f t="shared" si="98"/>
        <v>0</v>
      </c>
      <c r="T105" s="138">
        <f>'④損益計算書（月計・計画1年目）'!M103</f>
        <v>0</v>
      </c>
      <c r="U105" s="62"/>
      <c r="V105" s="139">
        <f t="shared" si="99"/>
        <v>0</v>
      </c>
      <c r="W105" s="138">
        <f t="shared" si="100"/>
        <v>0</v>
      </c>
      <c r="X105" s="98">
        <f t="shared" si="101"/>
        <v>0</v>
      </c>
      <c r="Y105" s="139">
        <f t="shared" si="102"/>
        <v>0</v>
      </c>
      <c r="Z105" s="138">
        <f>'④損益計算書（月計・計画1年目）'!N103</f>
        <v>0</v>
      </c>
      <c r="AA105" s="62"/>
      <c r="AB105" s="139">
        <f t="shared" si="103"/>
        <v>0</v>
      </c>
      <c r="AC105" s="138">
        <f t="shared" si="104"/>
        <v>0</v>
      </c>
      <c r="AD105" s="98">
        <f t="shared" si="105"/>
        <v>0</v>
      </c>
      <c r="AE105" s="139">
        <f t="shared" si="106"/>
        <v>0</v>
      </c>
      <c r="AF105" s="138">
        <f>'④損益計算書（月計・計画1年目）'!O103</f>
        <v>0</v>
      </c>
      <c r="AG105" s="62"/>
      <c r="AH105" s="139">
        <f t="shared" si="107"/>
        <v>0</v>
      </c>
      <c r="AI105" s="138">
        <f t="shared" si="108"/>
        <v>0</v>
      </c>
      <c r="AJ105" s="98">
        <f t="shared" si="109"/>
        <v>0</v>
      </c>
      <c r="AK105" s="139">
        <f t="shared" si="110"/>
        <v>0</v>
      </c>
      <c r="AL105" s="138">
        <f>'④損益計算書（月計・計画1年目）'!P103</f>
        <v>0</v>
      </c>
      <c r="AM105" s="62"/>
      <c r="AN105" s="139">
        <f t="shared" si="111"/>
        <v>0</v>
      </c>
      <c r="AO105" s="138">
        <f t="shared" si="112"/>
        <v>0</v>
      </c>
      <c r="AP105" s="98">
        <f t="shared" si="113"/>
        <v>0</v>
      </c>
      <c r="AQ105" s="139">
        <f t="shared" si="114"/>
        <v>0</v>
      </c>
      <c r="AR105" s="138">
        <f>'④損益計算書（月計・計画1年目）'!Q103</f>
        <v>0</v>
      </c>
      <c r="AS105" s="62"/>
      <c r="AT105" s="139">
        <f t="shared" si="115"/>
        <v>0</v>
      </c>
      <c r="AU105" s="138">
        <f t="shared" si="116"/>
        <v>0</v>
      </c>
      <c r="AV105" s="98">
        <f t="shared" si="117"/>
        <v>0</v>
      </c>
      <c r="AW105" s="139">
        <f t="shared" si="118"/>
        <v>0</v>
      </c>
      <c r="AX105" s="138">
        <f>'④損益計算書（月計・計画1年目）'!R103</f>
        <v>0</v>
      </c>
      <c r="AY105" s="62"/>
      <c r="AZ105" s="139">
        <f t="shared" si="119"/>
        <v>0</v>
      </c>
      <c r="BA105" s="138">
        <f t="shared" si="120"/>
        <v>0</v>
      </c>
      <c r="BB105" s="98">
        <f t="shared" si="121"/>
        <v>0</v>
      </c>
      <c r="BC105" s="139">
        <f t="shared" si="122"/>
        <v>0</v>
      </c>
      <c r="BD105" s="138">
        <f>'④損益計算書（月計・計画1年目）'!S103</f>
        <v>0</v>
      </c>
      <c r="BE105" s="62"/>
      <c r="BF105" s="139">
        <f t="shared" si="123"/>
        <v>0</v>
      </c>
      <c r="BG105" s="138">
        <f t="shared" si="124"/>
        <v>0</v>
      </c>
      <c r="BH105" s="98">
        <f t="shared" si="125"/>
        <v>0</v>
      </c>
      <c r="BI105" s="139">
        <f t="shared" si="126"/>
        <v>0</v>
      </c>
      <c r="BJ105" s="138">
        <f>'④損益計算書（月計・計画1年目）'!T103</f>
        <v>0</v>
      </c>
      <c r="BK105" s="62"/>
      <c r="BL105" s="139">
        <f t="shared" si="127"/>
        <v>0</v>
      </c>
      <c r="BM105" s="138">
        <f t="shared" si="128"/>
        <v>0</v>
      </c>
      <c r="BN105" s="98">
        <f t="shared" si="129"/>
        <v>0</v>
      </c>
      <c r="BO105" s="139">
        <f t="shared" si="130"/>
        <v>0</v>
      </c>
      <c r="BP105" s="138">
        <f>'④損益計算書（月計・計画1年目）'!U103</f>
        <v>0</v>
      </c>
      <c r="BQ105" s="62"/>
      <c r="BR105" s="139">
        <f t="shared" si="131"/>
        <v>0</v>
      </c>
      <c r="BS105" s="138">
        <f t="shared" si="132"/>
        <v>0</v>
      </c>
      <c r="BT105" s="98">
        <f t="shared" si="133"/>
        <v>0</v>
      </c>
      <c r="BU105" s="139">
        <f t="shared" si="134"/>
        <v>0</v>
      </c>
    </row>
    <row r="106" spans="1:73" s="59" customFormat="1">
      <c r="A106" s="126" t="str">
        <f>'④損益計算書（月計・計画1年目）'!A104</f>
        <v>管理固定費３</v>
      </c>
      <c r="B106" s="102">
        <f>'④損益計算書（月計・計画1年目）'!F104</f>
        <v>0</v>
      </c>
      <c r="C106" s="104">
        <f>'④損益計算書（月計・計画1年目）'!H104</f>
        <v>0</v>
      </c>
      <c r="D106" s="99" t="e">
        <f>'④損益計算書（月計・計画1年目）'!I104</f>
        <v>#DIV/0!</v>
      </c>
      <c r="E106" s="138">
        <f>'④損益計算書（月計・計画1年目）'!J104</f>
        <v>0</v>
      </c>
      <c r="F106" s="62"/>
      <c r="G106" s="139">
        <f t="shared" si="90"/>
        <v>0</v>
      </c>
      <c r="H106" s="138">
        <f>'④損益計算書（月計・計画1年目）'!K104</f>
        <v>0</v>
      </c>
      <c r="I106" s="62"/>
      <c r="J106" s="139">
        <f t="shared" si="91"/>
        <v>0</v>
      </c>
      <c r="K106" s="138">
        <f t="shared" si="92"/>
        <v>0</v>
      </c>
      <c r="L106" s="98">
        <f t="shared" si="93"/>
        <v>0</v>
      </c>
      <c r="M106" s="139">
        <f t="shared" si="94"/>
        <v>0</v>
      </c>
      <c r="N106" s="138">
        <f>'④損益計算書（月計・計画1年目）'!L104</f>
        <v>0</v>
      </c>
      <c r="O106" s="62"/>
      <c r="P106" s="139">
        <f t="shared" si="95"/>
        <v>0</v>
      </c>
      <c r="Q106" s="138">
        <f t="shared" si="96"/>
        <v>0</v>
      </c>
      <c r="R106" s="98">
        <f t="shared" si="97"/>
        <v>0</v>
      </c>
      <c r="S106" s="139">
        <f t="shared" si="98"/>
        <v>0</v>
      </c>
      <c r="T106" s="138">
        <f>'④損益計算書（月計・計画1年目）'!M104</f>
        <v>0</v>
      </c>
      <c r="U106" s="62"/>
      <c r="V106" s="139">
        <f t="shared" si="99"/>
        <v>0</v>
      </c>
      <c r="W106" s="138">
        <f t="shared" si="100"/>
        <v>0</v>
      </c>
      <c r="X106" s="98">
        <f t="shared" si="101"/>
        <v>0</v>
      </c>
      <c r="Y106" s="139">
        <f t="shared" si="102"/>
        <v>0</v>
      </c>
      <c r="Z106" s="138">
        <f>'④損益計算書（月計・計画1年目）'!N104</f>
        <v>0</v>
      </c>
      <c r="AA106" s="62"/>
      <c r="AB106" s="139">
        <f t="shared" si="103"/>
        <v>0</v>
      </c>
      <c r="AC106" s="138">
        <f t="shared" si="104"/>
        <v>0</v>
      </c>
      <c r="AD106" s="98">
        <f t="shared" si="105"/>
        <v>0</v>
      </c>
      <c r="AE106" s="139">
        <f t="shared" si="106"/>
        <v>0</v>
      </c>
      <c r="AF106" s="138">
        <f>'④損益計算書（月計・計画1年目）'!O104</f>
        <v>0</v>
      </c>
      <c r="AG106" s="62"/>
      <c r="AH106" s="139">
        <f t="shared" si="107"/>
        <v>0</v>
      </c>
      <c r="AI106" s="138">
        <f t="shared" si="108"/>
        <v>0</v>
      </c>
      <c r="AJ106" s="98">
        <f t="shared" si="109"/>
        <v>0</v>
      </c>
      <c r="AK106" s="139">
        <f t="shared" si="110"/>
        <v>0</v>
      </c>
      <c r="AL106" s="138">
        <f>'④損益計算書（月計・計画1年目）'!P104</f>
        <v>0</v>
      </c>
      <c r="AM106" s="62"/>
      <c r="AN106" s="139">
        <f t="shared" si="111"/>
        <v>0</v>
      </c>
      <c r="AO106" s="138">
        <f t="shared" si="112"/>
        <v>0</v>
      </c>
      <c r="AP106" s="98">
        <f t="shared" si="113"/>
        <v>0</v>
      </c>
      <c r="AQ106" s="139">
        <f t="shared" si="114"/>
        <v>0</v>
      </c>
      <c r="AR106" s="138">
        <f>'④損益計算書（月計・計画1年目）'!Q104</f>
        <v>0</v>
      </c>
      <c r="AS106" s="62"/>
      <c r="AT106" s="139">
        <f t="shared" si="115"/>
        <v>0</v>
      </c>
      <c r="AU106" s="138">
        <f t="shared" si="116"/>
        <v>0</v>
      </c>
      <c r="AV106" s="98">
        <f t="shared" si="117"/>
        <v>0</v>
      </c>
      <c r="AW106" s="139">
        <f t="shared" si="118"/>
        <v>0</v>
      </c>
      <c r="AX106" s="138">
        <f>'④損益計算書（月計・計画1年目）'!R104</f>
        <v>0</v>
      </c>
      <c r="AY106" s="62"/>
      <c r="AZ106" s="139">
        <f t="shared" si="119"/>
        <v>0</v>
      </c>
      <c r="BA106" s="138">
        <f t="shared" si="120"/>
        <v>0</v>
      </c>
      <c r="BB106" s="98">
        <f t="shared" si="121"/>
        <v>0</v>
      </c>
      <c r="BC106" s="139">
        <f t="shared" si="122"/>
        <v>0</v>
      </c>
      <c r="BD106" s="138">
        <f>'④損益計算書（月計・計画1年目）'!S104</f>
        <v>0</v>
      </c>
      <c r="BE106" s="62"/>
      <c r="BF106" s="139">
        <f t="shared" si="123"/>
        <v>0</v>
      </c>
      <c r="BG106" s="138">
        <f t="shared" si="124"/>
        <v>0</v>
      </c>
      <c r="BH106" s="98">
        <f t="shared" si="125"/>
        <v>0</v>
      </c>
      <c r="BI106" s="139">
        <f t="shared" si="126"/>
        <v>0</v>
      </c>
      <c r="BJ106" s="138">
        <f>'④損益計算書（月計・計画1年目）'!T104</f>
        <v>0</v>
      </c>
      <c r="BK106" s="62"/>
      <c r="BL106" s="139">
        <f t="shared" si="127"/>
        <v>0</v>
      </c>
      <c r="BM106" s="138">
        <f t="shared" si="128"/>
        <v>0</v>
      </c>
      <c r="BN106" s="98">
        <f t="shared" si="129"/>
        <v>0</v>
      </c>
      <c r="BO106" s="139">
        <f t="shared" si="130"/>
        <v>0</v>
      </c>
      <c r="BP106" s="138">
        <f>'④損益計算書（月計・計画1年目）'!U104</f>
        <v>0</v>
      </c>
      <c r="BQ106" s="62"/>
      <c r="BR106" s="139">
        <f t="shared" si="131"/>
        <v>0</v>
      </c>
      <c r="BS106" s="138">
        <f t="shared" si="132"/>
        <v>0</v>
      </c>
      <c r="BT106" s="98">
        <f t="shared" si="133"/>
        <v>0</v>
      </c>
      <c r="BU106" s="139">
        <f t="shared" si="134"/>
        <v>0</v>
      </c>
    </row>
    <row r="107" spans="1:73" s="59" customFormat="1">
      <c r="A107" s="126" t="str">
        <f>'④損益計算書（月計・計画1年目）'!A105</f>
        <v>管理固定費４</v>
      </c>
      <c r="B107" s="102">
        <f>'④損益計算書（月計・計画1年目）'!F105</f>
        <v>0</v>
      </c>
      <c r="C107" s="104">
        <f>'④損益計算書（月計・計画1年目）'!H105</f>
        <v>0</v>
      </c>
      <c r="D107" s="99" t="e">
        <f>'④損益計算書（月計・計画1年目）'!I105</f>
        <v>#DIV/0!</v>
      </c>
      <c r="E107" s="138">
        <f>'④損益計算書（月計・計画1年目）'!J105</f>
        <v>0</v>
      </c>
      <c r="F107" s="62"/>
      <c r="G107" s="139">
        <f t="shared" si="90"/>
        <v>0</v>
      </c>
      <c r="H107" s="138">
        <f>'④損益計算書（月計・計画1年目）'!K105</f>
        <v>0</v>
      </c>
      <c r="I107" s="62"/>
      <c r="J107" s="139">
        <f t="shared" si="91"/>
        <v>0</v>
      </c>
      <c r="K107" s="138">
        <f t="shared" si="92"/>
        <v>0</v>
      </c>
      <c r="L107" s="98">
        <f t="shared" si="93"/>
        <v>0</v>
      </c>
      <c r="M107" s="139">
        <f t="shared" si="94"/>
        <v>0</v>
      </c>
      <c r="N107" s="138">
        <f>'④損益計算書（月計・計画1年目）'!L105</f>
        <v>0</v>
      </c>
      <c r="O107" s="62"/>
      <c r="P107" s="139">
        <f t="shared" si="95"/>
        <v>0</v>
      </c>
      <c r="Q107" s="138">
        <f t="shared" si="96"/>
        <v>0</v>
      </c>
      <c r="R107" s="98">
        <f t="shared" si="97"/>
        <v>0</v>
      </c>
      <c r="S107" s="139">
        <f t="shared" si="98"/>
        <v>0</v>
      </c>
      <c r="T107" s="138">
        <f>'④損益計算書（月計・計画1年目）'!M105</f>
        <v>0</v>
      </c>
      <c r="U107" s="62"/>
      <c r="V107" s="139">
        <f t="shared" si="99"/>
        <v>0</v>
      </c>
      <c r="W107" s="138">
        <f t="shared" si="100"/>
        <v>0</v>
      </c>
      <c r="X107" s="98">
        <f t="shared" si="101"/>
        <v>0</v>
      </c>
      <c r="Y107" s="139">
        <f t="shared" si="102"/>
        <v>0</v>
      </c>
      <c r="Z107" s="138">
        <f>'④損益計算書（月計・計画1年目）'!N105</f>
        <v>0</v>
      </c>
      <c r="AA107" s="62"/>
      <c r="AB107" s="139">
        <f t="shared" si="103"/>
        <v>0</v>
      </c>
      <c r="AC107" s="138">
        <f t="shared" si="104"/>
        <v>0</v>
      </c>
      <c r="AD107" s="98">
        <f t="shared" si="105"/>
        <v>0</v>
      </c>
      <c r="AE107" s="139">
        <f t="shared" si="106"/>
        <v>0</v>
      </c>
      <c r="AF107" s="138">
        <f>'④損益計算書（月計・計画1年目）'!O105</f>
        <v>0</v>
      </c>
      <c r="AG107" s="62"/>
      <c r="AH107" s="139">
        <f t="shared" si="107"/>
        <v>0</v>
      </c>
      <c r="AI107" s="138">
        <f t="shared" si="108"/>
        <v>0</v>
      </c>
      <c r="AJ107" s="98">
        <f t="shared" si="109"/>
        <v>0</v>
      </c>
      <c r="AK107" s="139">
        <f t="shared" si="110"/>
        <v>0</v>
      </c>
      <c r="AL107" s="138">
        <f>'④損益計算書（月計・計画1年目）'!P105</f>
        <v>0</v>
      </c>
      <c r="AM107" s="62"/>
      <c r="AN107" s="139">
        <f t="shared" si="111"/>
        <v>0</v>
      </c>
      <c r="AO107" s="138">
        <f t="shared" si="112"/>
        <v>0</v>
      </c>
      <c r="AP107" s="98">
        <f t="shared" si="113"/>
        <v>0</v>
      </c>
      <c r="AQ107" s="139">
        <f t="shared" si="114"/>
        <v>0</v>
      </c>
      <c r="AR107" s="138">
        <f>'④損益計算書（月計・計画1年目）'!Q105</f>
        <v>0</v>
      </c>
      <c r="AS107" s="62"/>
      <c r="AT107" s="139">
        <f t="shared" si="115"/>
        <v>0</v>
      </c>
      <c r="AU107" s="138">
        <f t="shared" si="116"/>
        <v>0</v>
      </c>
      <c r="AV107" s="98">
        <f t="shared" si="117"/>
        <v>0</v>
      </c>
      <c r="AW107" s="139">
        <f t="shared" si="118"/>
        <v>0</v>
      </c>
      <c r="AX107" s="138">
        <f>'④損益計算書（月計・計画1年目）'!R105</f>
        <v>0</v>
      </c>
      <c r="AY107" s="62"/>
      <c r="AZ107" s="139">
        <f t="shared" si="119"/>
        <v>0</v>
      </c>
      <c r="BA107" s="138">
        <f t="shared" si="120"/>
        <v>0</v>
      </c>
      <c r="BB107" s="98">
        <f t="shared" si="121"/>
        <v>0</v>
      </c>
      <c r="BC107" s="139">
        <f t="shared" si="122"/>
        <v>0</v>
      </c>
      <c r="BD107" s="138">
        <f>'④損益計算書（月計・計画1年目）'!S105</f>
        <v>0</v>
      </c>
      <c r="BE107" s="62"/>
      <c r="BF107" s="139">
        <f t="shared" si="123"/>
        <v>0</v>
      </c>
      <c r="BG107" s="138">
        <f t="shared" si="124"/>
        <v>0</v>
      </c>
      <c r="BH107" s="98">
        <f t="shared" si="125"/>
        <v>0</v>
      </c>
      <c r="BI107" s="139">
        <f t="shared" si="126"/>
        <v>0</v>
      </c>
      <c r="BJ107" s="138">
        <f>'④損益計算書（月計・計画1年目）'!T105</f>
        <v>0</v>
      </c>
      <c r="BK107" s="62"/>
      <c r="BL107" s="139">
        <f t="shared" si="127"/>
        <v>0</v>
      </c>
      <c r="BM107" s="138">
        <f t="shared" si="128"/>
        <v>0</v>
      </c>
      <c r="BN107" s="98">
        <f t="shared" si="129"/>
        <v>0</v>
      </c>
      <c r="BO107" s="139">
        <f t="shared" si="130"/>
        <v>0</v>
      </c>
      <c r="BP107" s="138">
        <f>'④損益計算書（月計・計画1年目）'!U105</f>
        <v>0</v>
      </c>
      <c r="BQ107" s="62"/>
      <c r="BR107" s="139">
        <f t="shared" si="131"/>
        <v>0</v>
      </c>
      <c r="BS107" s="138">
        <f t="shared" si="132"/>
        <v>0</v>
      </c>
      <c r="BT107" s="98">
        <f t="shared" si="133"/>
        <v>0</v>
      </c>
      <c r="BU107" s="139">
        <f t="shared" si="134"/>
        <v>0</v>
      </c>
    </row>
    <row r="108" spans="1:73" s="59" customFormat="1">
      <c r="A108" s="126" t="str">
        <f>'④損益計算書（月計・計画1年目）'!A106</f>
        <v>管理固定費５</v>
      </c>
      <c r="B108" s="102">
        <f>'④損益計算書（月計・計画1年目）'!F106</f>
        <v>0</v>
      </c>
      <c r="C108" s="104">
        <f>'④損益計算書（月計・計画1年目）'!H106</f>
        <v>0</v>
      </c>
      <c r="D108" s="99" t="e">
        <f>'④損益計算書（月計・計画1年目）'!I106</f>
        <v>#DIV/0!</v>
      </c>
      <c r="E108" s="138">
        <f>'④損益計算書（月計・計画1年目）'!J106</f>
        <v>0</v>
      </c>
      <c r="F108" s="62"/>
      <c r="G108" s="139">
        <f t="shared" si="90"/>
        <v>0</v>
      </c>
      <c r="H108" s="138">
        <f>'④損益計算書（月計・計画1年目）'!K106</f>
        <v>0</v>
      </c>
      <c r="I108" s="62"/>
      <c r="J108" s="139">
        <f t="shared" si="91"/>
        <v>0</v>
      </c>
      <c r="K108" s="138">
        <f t="shared" si="92"/>
        <v>0</v>
      </c>
      <c r="L108" s="98">
        <f t="shared" si="93"/>
        <v>0</v>
      </c>
      <c r="M108" s="139">
        <f t="shared" si="94"/>
        <v>0</v>
      </c>
      <c r="N108" s="138">
        <f>'④損益計算書（月計・計画1年目）'!L106</f>
        <v>0</v>
      </c>
      <c r="O108" s="62"/>
      <c r="P108" s="139">
        <f t="shared" si="95"/>
        <v>0</v>
      </c>
      <c r="Q108" s="138">
        <f t="shared" si="96"/>
        <v>0</v>
      </c>
      <c r="R108" s="98">
        <f t="shared" si="97"/>
        <v>0</v>
      </c>
      <c r="S108" s="139">
        <f t="shared" si="98"/>
        <v>0</v>
      </c>
      <c r="T108" s="138">
        <f>'④損益計算書（月計・計画1年目）'!M106</f>
        <v>0</v>
      </c>
      <c r="U108" s="62"/>
      <c r="V108" s="139">
        <f t="shared" si="99"/>
        <v>0</v>
      </c>
      <c r="W108" s="138">
        <f t="shared" si="100"/>
        <v>0</v>
      </c>
      <c r="X108" s="98">
        <f t="shared" si="101"/>
        <v>0</v>
      </c>
      <c r="Y108" s="139">
        <f t="shared" si="102"/>
        <v>0</v>
      </c>
      <c r="Z108" s="138">
        <f>'④損益計算書（月計・計画1年目）'!N106</f>
        <v>0</v>
      </c>
      <c r="AA108" s="62"/>
      <c r="AB108" s="139">
        <f t="shared" si="103"/>
        <v>0</v>
      </c>
      <c r="AC108" s="138">
        <f t="shared" si="104"/>
        <v>0</v>
      </c>
      <c r="AD108" s="98">
        <f t="shared" si="105"/>
        <v>0</v>
      </c>
      <c r="AE108" s="139">
        <f t="shared" si="106"/>
        <v>0</v>
      </c>
      <c r="AF108" s="138">
        <f>'④損益計算書（月計・計画1年目）'!O106</f>
        <v>0</v>
      </c>
      <c r="AG108" s="62"/>
      <c r="AH108" s="139">
        <f t="shared" si="107"/>
        <v>0</v>
      </c>
      <c r="AI108" s="138">
        <f t="shared" si="108"/>
        <v>0</v>
      </c>
      <c r="AJ108" s="98">
        <f t="shared" si="109"/>
        <v>0</v>
      </c>
      <c r="AK108" s="139">
        <f t="shared" si="110"/>
        <v>0</v>
      </c>
      <c r="AL108" s="138">
        <f>'④損益計算書（月計・計画1年目）'!P106</f>
        <v>0</v>
      </c>
      <c r="AM108" s="62"/>
      <c r="AN108" s="139">
        <f t="shared" si="111"/>
        <v>0</v>
      </c>
      <c r="AO108" s="138">
        <f t="shared" si="112"/>
        <v>0</v>
      </c>
      <c r="AP108" s="98">
        <f t="shared" si="113"/>
        <v>0</v>
      </c>
      <c r="AQ108" s="139">
        <f t="shared" si="114"/>
        <v>0</v>
      </c>
      <c r="AR108" s="138">
        <f>'④損益計算書（月計・計画1年目）'!Q106</f>
        <v>0</v>
      </c>
      <c r="AS108" s="62"/>
      <c r="AT108" s="139">
        <f t="shared" si="115"/>
        <v>0</v>
      </c>
      <c r="AU108" s="138">
        <f t="shared" si="116"/>
        <v>0</v>
      </c>
      <c r="AV108" s="98">
        <f t="shared" si="117"/>
        <v>0</v>
      </c>
      <c r="AW108" s="139">
        <f t="shared" si="118"/>
        <v>0</v>
      </c>
      <c r="AX108" s="138">
        <f>'④損益計算書（月計・計画1年目）'!R106</f>
        <v>0</v>
      </c>
      <c r="AY108" s="62"/>
      <c r="AZ108" s="139">
        <f t="shared" si="119"/>
        <v>0</v>
      </c>
      <c r="BA108" s="138">
        <f t="shared" si="120"/>
        <v>0</v>
      </c>
      <c r="BB108" s="98">
        <f t="shared" si="121"/>
        <v>0</v>
      </c>
      <c r="BC108" s="139">
        <f t="shared" si="122"/>
        <v>0</v>
      </c>
      <c r="BD108" s="138">
        <f>'④損益計算書（月計・計画1年目）'!S106</f>
        <v>0</v>
      </c>
      <c r="BE108" s="62"/>
      <c r="BF108" s="139">
        <f t="shared" si="123"/>
        <v>0</v>
      </c>
      <c r="BG108" s="138">
        <f t="shared" si="124"/>
        <v>0</v>
      </c>
      <c r="BH108" s="98">
        <f t="shared" si="125"/>
        <v>0</v>
      </c>
      <c r="BI108" s="139">
        <f t="shared" si="126"/>
        <v>0</v>
      </c>
      <c r="BJ108" s="138">
        <f>'④損益計算書（月計・計画1年目）'!T106</f>
        <v>0</v>
      </c>
      <c r="BK108" s="62"/>
      <c r="BL108" s="139">
        <f t="shared" si="127"/>
        <v>0</v>
      </c>
      <c r="BM108" s="138">
        <f t="shared" si="128"/>
        <v>0</v>
      </c>
      <c r="BN108" s="98">
        <f t="shared" si="129"/>
        <v>0</v>
      </c>
      <c r="BO108" s="139">
        <f t="shared" si="130"/>
        <v>0</v>
      </c>
      <c r="BP108" s="138">
        <f>'④損益計算書（月計・計画1年目）'!U106</f>
        <v>0</v>
      </c>
      <c r="BQ108" s="62"/>
      <c r="BR108" s="139">
        <f t="shared" si="131"/>
        <v>0</v>
      </c>
      <c r="BS108" s="138">
        <f t="shared" si="132"/>
        <v>0</v>
      </c>
      <c r="BT108" s="98">
        <f t="shared" si="133"/>
        <v>0</v>
      </c>
      <c r="BU108" s="139">
        <f t="shared" si="134"/>
        <v>0</v>
      </c>
    </row>
    <row r="109" spans="1:73" s="59" customFormat="1">
      <c r="A109" s="126" t="str">
        <f>'④損益計算書（月計・計画1年目）'!A107</f>
        <v>管理固定費６</v>
      </c>
      <c r="B109" s="102">
        <f>'④損益計算書（月計・計画1年目）'!F107</f>
        <v>0</v>
      </c>
      <c r="C109" s="104">
        <f>'④損益計算書（月計・計画1年目）'!H107</f>
        <v>0</v>
      </c>
      <c r="D109" s="99" t="e">
        <f>'④損益計算書（月計・計画1年目）'!I107</f>
        <v>#DIV/0!</v>
      </c>
      <c r="E109" s="138">
        <f>'④損益計算書（月計・計画1年目）'!J107</f>
        <v>0</v>
      </c>
      <c r="F109" s="62"/>
      <c r="G109" s="139">
        <f t="shared" si="90"/>
        <v>0</v>
      </c>
      <c r="H109" s="138">
        <f>'④損益計算書（月計・計画1年目）'!K107</f>
        <v>0</v>
      </c>
      <c r="I109" s="62"/>
      <c r="J109" s="139">
        <f t="shared" si="91"/>
        <v>0</v>
      </c>
      <c r="K109" s="138">
        <f t="shared" si="92"/>
        <v>0</v>
      </c>
      <c r="L109" s="98">
        <f t="shared" si="93"/>
        <v>0</v>
      </c>
      <c r="M109" s="139">
        <f t="shared" si="94"/>
        <v>0</v>
      </c>
      <c r="N109" s="138">
        <f>'④損益計算書（月計・計画1年目）'!L107</f>
        <v>0</v>
      </c>
      <c r="O109" s="62"/>
      <c r="P109" s="139">
        <f t="shared" si="95"/>
        <v>0</v>
      </c>
      <c r="Q109" s="138">
        <f t="shared" si="96"/>
        <v>0</v>
      </c>
      <c r="R109" s="98">
        <f t="shared" si="97"/>
        <v>0</v>
      </c>
      <c r="S109" s="139">
        <f t="shared" si="98"/>
        <v>0</v>
      </c>
      <c r="T109" s="138">
        <f>'④損益計算書（月計・計画1年目）'!M107</f>
        <v>0</v>
      </c>
      <c r="U109" s="62"/>
      <c r="V109" s="139">
        <f t="shared" si="99"/>
        <v>0</v>
      </c>
      <c r="W109" s="138">
        <f t="shared" si="100"/>
        <v>0</v>
      </c>
      <c r="X109" s="98">
        <f t="shared" si="101"/>
        <v>0</v>
      </c>
      <c r="Y109" s="139">
        <f t="shared" si="102"/>
        <v>0</v>
      </c>
      <c r="Z109" s="138">
        <f>'④損益計算書（月計・計画1年目）'!N107</f>
        <v>0</v>
      </c>
      <c r="AA109" s="62"/>
      <c r="AB109" s="139">
        <f t="shared" si="103"/>
        <v>0</v>
      </c>
      <c r="AC109" s="138">
        <f t="shared" si="104"/>
        <v>0</v>
      </c>
      <c r="AD109" s="98">
        <f t="shared" si="105"/>
        <v>0</v>
      </c>
      <c r="AE109" s="139">
        <f t="shared" si="106"/>
        <v>0</v>
      </c>
      <c r="AF109" s="138">
        <f>'④損益計算書（月計・計画1年目）'!O107</f>
        <v>0</v>
      </c>
      <c r="AG109" s="62"/>
      <c r="AH109" s="139">
        <f t="shared" si="107"/>
        <v>0</v>
      </c>
      <c r="AI109" s="138">
        <f t="shared" si="108"/>
        <v>0</v>
      </c>
      <c r="AJ109" s="98">
        <f t="shared" si="109"/>
        <v>0</v>
      </c>
      <c r="AK109" s="139">
        <f t="shared" si="110"/>
        <v>0</v>
      </c>
      <c r="AL109" s="138">
        <f>'④損益計算書（月計・計画1年目）'!P107</f>
        <v>0</v>
      </c>
      <c r="AM109" s="62"/>
      <c r="AN109" s="139">
        <f t="shared" si="111"/>
        <v>0</v>
      </c>
      <c r="AO109" s="138">
        <f t="shared" si="112"/>
        <v>0</v>
      </c>
      <c r="AP109" s="98">
        <f t="shared" si="113"/>
        <v>0</v>
      </c>
      <c r="AQ109" s="139">
        <f t="shared" si="114"/>
        <v>0</v>
      </c>
      <c r="AR109" s="138">
        <f>'④損益計算書（月計・計画1年目）'!Q107</f>
        <v>0</v>
      </c>
      <c r="AS109" s="62"/>
      <c r="AT109" s="139">
        <f t="shared" si="115"/>
        <v>0</v>
      </c>
      <c r="AU109" s="138">
        <f t="shared" si="116"/>
        <v>0</v>
      </c>
      <c r="AV109" s="98">
        <f t="shared" si="117"/>
        <v>0</v>
      </c>
      <c r="AW109" s="139">
        <f t="shared" si="118"/>
        <v>0</v>
      </c>
      <c r="AX109" s="138">
        <f>'④損益計算書（月計・計画1年目）'!R107</f>
        <v>0</v>
      </c>
      <c r="AY109" s="62"/>
      <c r="AZ109" s="139">
        <f t="shared" si="119"/>
        <v>0</v>
      </c>
      <c r="BA109" s="138">
        <f t="shared" si="120"/>
        <v>0</v>
      </c>
      <c r="BB109" s="98">
        <f t="shared" si="121"/>
        <v>0</v>
      </c>
      <c r="BC109" s="139">
        <f t="shared" si="122"/>
        <v>0</v>
      </c>
      <c r="BD109" s="138">
        <f>'④損益計算書（月計・計画1年目）'!S107</f>
        <v>0</v>
      </c>
      <c r="BE109" s="62"/>
      <c r="BF109" s="139">
        <f t="shared" si="123"/>
        <v>0</v>
      </c>
      <c r="BG109" s="138">
        <f t="shared" si="124"/>
        <v>0</v>
      </c>
      <c r="BH109" s="98">
        <f t="shared" si="125"/>
        <v>0</v>
      </c>
      <c r="BI109" s="139">
        <f t="shared" si="126"/>
        <v>0</v>
      </c>
      <c r="BJ109" s="138">
        <f>'④損益計算書（月計・計画1年目）'!T107</f>
        <v>0</v>
      </c>
      <c r="BK109" s="62"/>
      <c r="BL109" s="139">
        <f t="shared" si="127"/>
        <v>0</v>
      </c>
      <c r="BM109" s="138">
        <f t="shared" si="128"/>
        <v>0</v>
      </c>
      <c r="BN109" s="98">
        <f t="shared" si="129"/>
        <v>0</v>
      </c>
      <c r="BO109" s="139">
        <f t="shared" si="130"/>
        <v>0</v>
      </c>
      <c r="BP109" s="138">
        <f>'④損益計算書（月計・計画1年目）'!U107</f>
        <v>0</v>
      </c>
      <c r="BQ109" s="62"/>
      <c r="BR109" s="139">
        <f t="shared" si="131"/>
        <v>0</v>
      </c>
      <c r="BS109" s="138">
        <f t="shared" si="132"/>
        <v>0</v>
      </c>
      <c r="BT109" s="98">
        <f t="shared" si="133"/>
        <v>0</v>
      </c>
      <c r="BU109" s="139">
        <f t="shared" si="134"/>
        <v>0</v>
      </c>
    </row>
    <row r="110" spans="1:73" s="59" customFormat="1">
      <c r="A110" s="127" t="str">
        <f>'④損益計算書（月計・計画1年目）'!A108</f>
        <v>＜管理費合計＞</v>
      </c>
      <c r="B110" s="105">
        <f>'④損益計算書（月計・計画1年目）'!F108</f>
        <v>0</v>
      </c>
      <c r="C110" s="107">
        <f>'④損益計算書（月計・計画1年目）'!H108</f>
        <v>0</v>
      </c>
      <c r="D110" s="101" t="e">
        <f>'④損益計算書（月計・計画1年目）'!I108</f>
        <v>#DIV/0!</v>
      </c>
      <c r="E110" s="141">
        <f>'④損益計算書（月計・計画1年目）'!J108</f>
        <v>0</v>
      </c>
      <c r="F110" s="100">
        <f>SUM(F88:F109)</f>
        <v>0</v>
      </c>
      <c r="G110" s="140">
        <f t="shared" si="90"/>
        <v>0</v>
      </c>
      <c r="H110" s="141">
        <f>'④損益計算書（月計・計画1年目）'!K108</f>
        <v>0</v>
      </c>
      <c r="I110" s="100">
        <f>SUM(I88:I109)</f>
        <v>0</v>
      </c>
      <c r="J110" s="140">
        <f t="shared" si="91"/>
        <v>0</v>
      </c>
      <c r="K110" s="141">
        <f t="shared" si="92"/>
        <v>0</v>
      </c>
      <c r="L110" s="100">
        <f t="shared" si="93"/>
        <v>0</v>
      </c>
      <c r="M110" s="140">
        <f t="shared" si="94"/>
        <v>0</v>
      </c>
      <c r="N110" s="141">
        <f>'④損益計算書（月計・計画1年目）'!L108</f>
        <v>0</v>
      </c>
      <c r="O110" s="100">
        <f>SUM(O88:O109)</f>
        <v>0</v>
      </c>
      <c r="P110" s="140">
        <f t="shared" si="95"/>
        <v>0</v>
      </c>
      <c r="Q110" s="141">
        <f t="shared" si="96"/>
        <v>0</v>
      </c>
      <c r="R110" s="100">
        <f t="shared" si="97"/>
        <v>0</v>
      </c>
      <c r="S110" s="140">
        <f t="shared" si="98"/>
        <v>0</v>
      </c>
      <c r="T110" s="141">
        <f>'④損益計算書（月計・計画1年目）'!M108</f>
        <v>0</v>
      </c>
      <c r="U110" s="100">
        <f>SUM(U88:U109)</f>
        <v>0</v>
      </c>
      <c r="V110" s="140">
        <f t="shared" si="99"/>
        <v>0</v>
      </c>
      <c r="W110" s="141">
        <f t="shared" si="100"/>
        <v>0</v>
      </c>
      <c r="X110" s="100">
        <f t="shared" si="101"/>
        <v>0</v>
      </c>
      <c r="Y110" s="140">
        <f t="shared" si="102"/>
        <v>0</v>
      </c>
      <c r="Z110" s="141">
        <f>'④損益計算書（月計・計画1年目）'!N108</f>
        <v>0</v>
      </c>
      <c r="AA110" s="100">
        <f>SUM(AA88:AA109)</f>
        <v>0</v>
      </c>
      <c r="AB110" s="140">
        <f t="shared" si="103"/>
        <v>0</v>
      </c>
      <c r="AC110" s="141">
        <f t="shared" si="104"/>
        <v>0</v>
      </c>
      <c r="AD110" s="100">
        <f t="shared" si="105"/>
        <v>0</v>
      </c>
      <c r="AE110" s="140">
        <f t="shared" si="106"/>
        <v>0</v>
      </c>
      <c r="AF110" s="141">
        <f>'④損益計算書（月計・計画1年目）'!O108</f>
        <v>0</v>
      </c>
      <c r="AG110" s="100">
        <f>SUM(AG88:AG109)</f>
        <v>0</v>
      </c>
      <c r="AH110" s="140">
        <f t="shared" si="107"/>
        <v>0</v>
      </c>
      <c r="AI110" s="141">
        <f t="shared" si="108"/>
        <v>0</v>
      </c>
      <c r="AJ110" s="100">
        <f t="shared" si="109"/>
        <v>0</v>
      </c>
      <c r="AK110" s="140">
        <f t="shared" si="110"/>
        <v>0</v>
      </c>
      <c r="AL110" s="141">
        <f>'④損益計算書（月計・計画1年目）'!P108</f>
        <v>0</v>
      </c>
      <c r="AM110" s="100">
        <f>SUM(AM88:AM109)</f>
        <v>0</v>
      </c>
      <c r="AN110" s="140">
        <f t="shared" si="111"/>
        <v>0</v>
      </c>
      <c r="AO110" s="141">
        <f t="shared" si="112"/>
        <v>0</v>
      </c>
      <c r="AP110" s="100">
        <f t="shared" si="113"/>
        <v>0</v>
      </c>
      <c r="AQ110" s="140">
        <f t="shared" si="114"/>
        <v>0</v>
      </c>
      <c r="AR110" s="141">
        <f>'④損益計算書（月計・計画1年目）'!Q108</f>
        <v>0</v>
      </c>
      <c r="AS110" s="100">
        <f>SUM(AS88:AS109)</f>
        <v>0</v>
      </c>
      <c r="AT110" s="140">
        <f t="shared" si="115"/>
        <v>0</v>
      </c>
      <c r="AU110" s="141">
        <f t="shared" si="116"/>
        <v>0</v>
      </c>
      <c r="AV110" s="100">
        <f t="shared" si="117"/>
        <v>0</v>
      </c>
      <c r="AW110" s="140">
        <f t="shared" si="118"/>
        <v>0</v>
      </c>
      <c r="AX110" s="141">
        <f>'④損益計算書（月計・計画1年目）'!R108</f>
        <v>0</v>
      </c>
      <c r="AY110" s="100">
        <f>SUM(AY88:AY109)</f>
        <v>0</v>
      </c>
      <c r="AZ110" s="140">
        <f t="shared" si="119"/>
        <v>0</v>
      </c>
      <c r="BA110" s="141">
        <f t="shared" si="120"/>
        <v>0</v>
      </c>
      <c r="BB110" s="100">
        <f t="shared" si="121"/>
        <v>0</v>
      </c>
      <c r="BC110" s="140">
        <f t="shared" si="122"/>
        <v>0</v>
      </c>
      <c r="BD110" s="141">
        <f>'④損益計算書（月計・計画1年目）'!S108</f>
        <v>0</v>
      </c>
      <c r="BE110" s="100">
        <f>SUM(BE88:BE109)</f>
        <v>0</v>
      </c>
      <c r="BF110" s="140">
        <f t="shared" si="123"/>
        <v>0</v>
      </c>
      <c r="BG110" s="141">
        <f t="shared" si="124"/>
        <v>0</v>
      </c>
      <c r="BH110" s="100">
        <f t="shared" si="125"/>
        <v>0</v>
      </c>
      <c r="BI110" s="140">
        <f t="shared" si="126"/>
        <v>0</v>
      </c>
      <c r="BJ110" s="141">
        <f>'④損益計算書（月計・計画1年目）'!T108</f>
        <v>0</v>
      </c>
      <c r="BK110" s="100">
        <f>SUM(BK88:BK109)</f>
        <v>0</v>
      </c>
      <c r="BL110" s="140">
        <f t="shared" si="127"/>
        <v>0</v>
      </c>
      <c r="BM110" s="141">
        <f t="shared" si="128"/>
        <v>0</v>
      </c>
      <c r="BN110" s="100">
        <f t="shared" si="129"/>
        <v>0</v>
      </c>
      <c r="BO110" s="140">
        <f t="shared" si="130"/>
        <v>0</v>
      </c>
      <c r="BP110" s="141">
        <f>'④損益計算書（月計・計画1年目）'!U108</f>
        <v>0</v>
      </c>
      <c r="BQ110" s="100">
        <f>SUM(BQ88:BQ109)</f>
        <v>0</v>
      </c>
      <c r="BR110" s="140">
        <f t="shared" si="131"/>
        <v>0</v>
      </c>
      <c r="BS110" s="141">
        <f t="shared" si="132"/>
        <v>0</v>
      </c>
      <c r="BT110" s="100">
        <f t="shared" si="133"/>
        <v>0</v>
      </c>
      <c r="BU110" s="140">
        <f t="shared" si="134"/>
        <v>0</v>
      </c>
    </row>
    <row r="111" spans="1:73" s="59" customFormat="1">
      <c r="A111" s="127" t="str">
        <f>'④損益計算書（月計・計画1年目）'!A109</f>
        <v>＜販売費・一般管理費＞</v>
      </c>
      <c r="B111" s="105">
        <f>'④損益計算書（月計・計画1年目）'!F109</f>
        <v>0</v>
      </c>
      <c r="C111" s="107">
        <f>'④損益計算書（月計・計画1年目）'!H109</f>
        <v>0</v>
      </c>
      <c r="D111" s="101" t="e">
        <f>'④損益計算書（月計・計画1年目）'!I109</f>
        <v>#DIV/0!</v>
      </c>
      <c r="E111" s="141">
        <f>'④損益計算書（月計・計画1年目）'!J109</f>
        <v>0</v>
      </c>
      <c r="F111" s="100">
        <f>F79+F87+F110</f>
        <v>0</v>
      </c>
      <c r="G111" s="140">
        <f t="shared" si="90"/>
        <v>0</v>
      </c>
      <c r="H111" s="141">
        <f>'④損益計算書（月計・計画1年目）'!K109</f>
        <v>0</v>
      </c>
      <c r="I111" s="100">
        <f>I79+I87+I110</f>
        <v>0</v>
      </c>
      <c r="J111" s="140">
        <f t="shared" si="91"/>
        <v>0</v>
      </c>
      <c r="K111" s="141">
        <f t="shared" si="92"/>
        <v>0</v>
      </c>
      <c r="L111" s="100">
        <f t="shared" si="93"/>
        <v>0</v>
      </c>
      <c r="M111" s="140">
        <f t="shared" si="94"/>
        <v>0</v>
      </c>
      <c r="N111" s="141">
        <f>'④損益計算書（月計・計画1年目）'!L109</f>
        <v>0</v>
      </c>
      <c r="O111" s="100">
        <f>O79+O87+O110</f>
        <v>0</v>
      </c>
      <c r="P111" s="140">
        <f t="shared" si="95"/>
        <v>0</v>
      </c>
      <c r="Q111" s="141">
        <f t="shared" si="96"/>
        <v>0</v>
      </c>
      <c r="R111" s="100">
        <f t="shared" si="97"/>
        <v>0</v>
      </c>
      <c r="S111" s="140">
        <f t="shared" si="98"/>
        <v>0</v>
      </c>
      <c r="T111" s="141">
        <f>'④損益計算書（月計・計画1年目）'!M109</f>
        <v>0</v>
      </c>
      <c r="U111" s="100">
        <f>U79+U87+U110</f>
        <v>0</v>
      </c>
      <c r="V111" s="140">
        <f t="shared" si="99"/>
        <v>0</v>
      </c>
      <c r="W111" s="141">
        <f t="shared" si="100"/>
        <v>0</v>
      </c>
      <c r="X111" s="100">
        <f t="shared" si="101"/>
        <v>0</v>
      </c>
      <c r="Y111" s="140">
        <f t="shared" si="102"/>
        <v>0</v>
      </c>
      <c r="Z111" s="141">
        <f>'④損益計算書（月計・計画1年目）'!N109</f>
        <v>0</v>
      </c>
      <c r="AA111" s="100">
        <f>AA79+AA87+AA110</f>
        <v>0</v>
      </c>
      <c r="AB111" s="140">
        <f t="shared" si="103"/>
        <v>0</v>
      </c>
      <c r="AC111" s="141">
        <f t="shared" si="104"/>
        <v>0</v>
      </c>
      <c r="AD111" s="100">
        <f t="shared" si="105"/>
        <v>0</v>
      </c>
      <c r="AE111" s="140">
        <f t="shared" si="106"/>
        <v>0</v>
      </c>
      <c r="AF111" s="141">
        <f>'④損益計算書（月計・計画1年目）'!O109</f>
        <v>0</v>
      </c>
      <c r="AG111" s="100">
        <f>AG79+AG87+AG110</f>
        <v>0</v>
      </c>
      <c r="AH111" s="140">
        <f t="shared" si="107"/>
        <v>0</v>
      </c>
      <c r="AI111" s="141">
        <f t="shared" si="108"/>
        <v>0</v>
      </c>
      <c r="AJ111" s="100">
        <f t="shared" si="109"/>
        <v>0</v>
      </c>
      <c r="AK111" s="140">
        <f t="shared" si="110"/>
        <v>0</v>
      </c>
      <c r="AL111" s="141">
        <f>'④損益計算書（月計・計画1年目）'!P109</f>
        <v>0</v>
      </c>
      <c r="AM111" s="100">
        <f>AM79+AM87+AM110</f>
        <v>0</v>
      </c>
      <c r="AN111" s="140">
        <f t="shared" si="111"/>
        <v>0</v>
      </c>
      <c r="AO111" s="141">
        <f t="shared" si="112"/>
        <v>0</v>
      </c>
      <c r="AP111" s="100">
        <f t="shared" si="113"/>
        <v>0</v>
      </c>
      <c r="AQ111" s="140">
        <f t="shared" si="114"/>
        <v>0</v>
      </c>
      <c r="AR111" s="141">
        <f>'④損益計算書（月計・計画1年目）'!Q109</f>
        <v>0</v>
      </c>
      <c r="AS111" s="100">
        <f>AS79+AS87+AS110</f>
        <v>0</v>
      </c>
      <c r="AT111" s="140">
        <f t="shared" si="115"/>
        <v>0</v>
      </c>
      <c r="AU111" s="141">
        <f t="shared" si="116"/>
        <v>0</v>
      </c>
      <c r="AV111" s="100">
        <f t="shared" si="117"/>
        <v>0</v>
      </c>
      <c r="AW111" s="140">
        <f t="shared" si="118"/>
        <v>0</v>
      </c>
      <c r="AX111" s="141">
        <f>'④損益計算書（月計・計画1年目）'!R109</f>
        <v>0</v>
      </c>
      <c r="AY111" s="100">
        <f>AY79+AY87+AY110</f>
        <v>0</v>
      </c>
      <c r="AZ111" s="140">
        <f t="shared" si="119"/>
        <v>0</v>
      </c>
      <c r="BA111" s="141">
        <f t="shared" si="120"/>
        <v>0</v>
      </c>
      <c r="BB111" s="100">
        <f t="shared" si="121"/>
        <v>0</v>
      </c>
      <c r="BC111" s="140">
        <f t="shared" si="122"/>
        <v>0</v>
      </c>
      <c r="BD111" s="141">
        <f>'④損益計算書（月計・計画1年目）'!S109</f>
        <v>0</v>
      </c>
      <c r="BE111" s="100">
        <f>BE79+BE87+BE110</f>
        <v>0</v>
      </c>
      <c r="BF111" s="140">
        <f t="shared" si="123"/>
        <v>0</v>
      </c>
      <c r="BG111" s="141">
        <f t="shared" si="124"/>
        <v>0</v>
      </c>
      <c r="BH111" s="100">
        <f t="shared" si="125"/>
        <v>0</v>
      </c>
      <c r="BI111" s="140">
        <f t="shared" si="126"/>
        <v>0</v>
      </c>
      <c r="BJ111" s="141">
        <f>'④損益計算書（月計・計画1年目）'!T109</f>
        <v>0</v>
      </c>
      <c r="BK111" s="100">
        <f>BK79+BK87+BK110</f>
        <v>0</v>
      </c>
      <c r="BL111" s="140">
        <f t="shared" si="127"/>
        <v>0</v>
      </c>
      <c r="BM111" s="141">
        <f t="shared" si="128"/>
        <v>0</v>
      </c>
      <c r="BN111" s="100">
        <f t="shared" si="129"/>
        <v>0</v>
      </c>
      <c r="BO111" s="140">
        <f t="shared" si="130"/>
        <v>0</v>
      </c>
      <c r="BP111" s="141">
        <f>'④損益計算書（月計・計画1年目）'!U109</f>
        <v>0</v>
      </c>
      <c r="BQ111" s="100">
        <f>BQ79+BQ87+BQ110</f>
        <v>0</v>
      </c>
      <c r="BR111" s="140">
        <f t="shared" si="131"/>
        <v>0</v>
      </c>
      <c r="BS111" s="141">
        <f t="shared" si="132"/>
        <v>0</v>
      </c>
      <c r="BT111" s="100">
        <f t="shared" si="133"/>
        <v>0</v>
      </c>
      <c r="BU111" s="140">
        <f t="shared" si="134"/>
        <v>0</v>
      </c>
    </row>
    <row r="112" spans="1:73" s="59" customFormat="1">
      <c r="E112" s="94"/>
      <c r="F112" s="94"/>
      <c r="G112" s="94"/>
      <c r="I112" s="94"/>
      <c r="J112" s="94"/>
      <c r="M112" s="94"/>
      <c r="O112" s="94"/>
      <c r="P112" s="94"/>
      <c r="S112" s="94"/>
      <c r="U112" s="94"/>
      <c r="V112" s="94"/>
      <c r="Y112" s="94"/>
      <c r="AA112" s="94"/>
      <c r="AB112" s="94"/>
      <c r="AE112" s="94"/>
      <c r="AG112" s="94"/>
      <c r="AH112" s="94"/>
      <c r="AK112" s="94"/>
      <c r="AM112" s="94"/>
      <c r="AN112" s="94"/>
      <c r="AQ112" s="94"/>
      <c r="AS112" s="94"/>
      <c r="AT112" s="94"/>
      <c r="AW112" s="94"/>
      <c r="AY112" s="94"/>
      <c r="AZ112" s="94"/>
      <c r="BC112" s="94"/>
      <c r="BE112" s="94"/>
      <c r="BF112" s="94"/>
      <c r="BI112" s="94"/>
      <c r="BK112" s="94"/>
      <c r="BL112" s="94"/>
      <c r="BO112" s="94"/>
    </row>
    <row r="113" spans="5:67" s="59" customFormat="1">
      <c r="E113" s="94"/>
      <c r="F113" s="94"/>
      <c r="G113" s="94"/>
      <c r="I113" s="94"/>
      <c r="J113" s="94"/>
      <c r="M113" s="94"/>
      <c r="O113" s="94"/>
      <c r="P113" s="94"/>
      <c r="S113" s="94"/>
      <c r="U113" s="94"/>
      <c r="V113" s="94"/>
      <c r="Y113" s="94"/>
      <c r="AA113" s="94"/>
      <c r="AB113" s="94"/>
      <c r="AE113" s="94"/>
      <c r="AG113" s="94"/>
      <c r="AH113" s="94"/>
      <c r="AK113" s="94"/>
      <c r="AM113" s="94"/>
      <c r="AN113" s="94"/>
      <c r="AQ113" s="94"/>
      <c r="AS113" s="94"/>
      <c r="AT113" s="94"/>
      <c r="AW113" s="94"/>
      <c r="AY113" s="94"/>
      <c r="AZ113" s="94"/>
      <c r="BC113" s="94"/>
      <c r="BE113" s="94"/>
      <c r="BF113" s="94"/>
      <c r="BI113" s="94"/>
      <c r="BK113" s="94"/>
      <c r="BL113" s="94"/>
      <c r="BO113" s="94"/>
    </row>
  </sheetData>
  <sheetProtection sheet="1" objects="1" scenarios="1"/>
  <mergeCells count="83">
    <mergeCell ref="A5:A6"/>
    <mergeCell ref="B5:B6"/>
    <mergeCell ref="C5:C6"/>
    <mergeCell ref="D5:D6"/>
    <mergeCell ref="A40:A41"/>
    <mergeCell ref="B40:B41"/>
    <mergeCell ref="C40:C41"/>
    <mergeCell ref="D40:D41"/>
    <mergeCell ref="BT2:BU2"/>
    <mergeCell ref="BT3:BU3"/>
    <mergeCell ref="E5:G5"/>
    <mergeCell ref="H5:J5"/>
    <mergeCell ref="K5:M5"/>
    <mergeCell ref="W5:Y5"/>
    <mergeCell ref="AI5:AK5"/>
    <mergeCell ref="AU5:AW5"/>
    <mergeCell ref="BJ5:BL5"/>
    <mergeCell ref="BP5:BR5"/>
    <mergeCell ref="Q69:S69"/>
    <mergeCell ref="N40:P40"/>
    <mergeCell ref="N69:P69"/>
    <mergeCell ref="E40:G40"/>
    <mergeCell ref="K40:M40"/>
    <mergeCell ref="A69:A70"/>
    <mergeCell ref="B69:B70"/>
    <mergeCell ref="C69:C70"/>
    <mergeCell ref="D69:D70"/>
    <mergeCell ref="H40:J40"/>
    <mergeCell ref="AI69:AK69"/>
    <mergeCell ref="W69:Y69"/>
    <mergeCell ref="AC5:AE5"/>
    <mergeCell ref="AC40:AE40"/>
    <mergeCell ref="AC69:AE69"/>
    <mergeCell ref="E69:G69"/>
    <mergeCell ref="H69:J69"/>
    <mergeCell ref="K69:M69"/>
    <mergeCell ref="Q5:S5"/>
    <mergeCell ref="Q40:S40"/>
    <mergeCell ref="BA69:BC69"/>
    <mergeCell ref="BD5:BF5"/>
    <mergeCell ref="AU40:AW40"/>
    <mergeCell ref="AU69:AW69"/>
    <mergeCell ref="AO5:AQ5"/>
    <mergeCell ref="AO40:AQ40"/>
    <mergeCell ref="AO69:AQ69"/>
    <mergeCell ref="BS69:BU69"/>
    <mergeCell ref="N5:P5"/>
    <mergeCell ref="T5:V5"/>
    <mergeCell ref="Z5:AB5"/>
    <mergeCell ref="AF5:AH5"/>
    <mergeCell ref="AL5:AN5"/>
    <mergeCell ref="AR5:AT5"/>
    <mergeCell ref="AX5:AZ5"/>
    <mergeCell ref="BM40:BO40"/>
    <mergeCell ref="BG69:BI69"/>
    <mergeCell ref="T40:V40"/>
    <mergeCell ref="Z40:AB40"/>
    <mergeCell ref="AF40:AH40"/>
    <mergeCell ref="AL40:AN40"/>
    <mergeCell ref="W40:Y40"/>
    <mergeCell ref="BP40:BR40"/>
    <mergeCell ref="AR40:AT40"/>
    <mergeCell ref="BA40:BC40"/>
    <mergeCell ref="AI40:AK40"/>
    <mergeCell ref="AX40:AZ40"/>
    <mergeCell ref="BD40:BF40"/>
    <mergeCell ref="BJ40:BL40"/>
    <mergeCell ref="BG40:BI40"/>
    <mergeCell ref="BS5:BU5"/>
    <mergeCell ref="BM5:BO5"/>
    <mergeCell ref="BG5:BI5"/>
    <mergeCell ref="BS40:BU40"/>
    <mergeCell ref="BA5:BC5"/>
    <mergeCell ref="BP69:BR69"/>
    <mergeCell ref="T69:V69"/>
    <mergeCell ref="Z69:AB69"/>
    <mergeCell ref="AF69:AH69"/>
    <mergeCell ref="BJ69:BL69"/>
    <mergeCell ref="AL69:AN69"/>
    <mergeCell ref="AR69:AT69"/>
    <mergeCell ref="AX69:AZ69"/>
    <mergeCell ref="BD69:BF69"/>
    <mergeCell ref="BM69:BO69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>
  <dimension ref="A1:BU112"/>
  <sheetViews>
    <sheetView showGridLines="0" zoomScaleNormal="100" workbookViewId="0">
      <selection activeCell="H26" sqref="H26"/>
    </sheetView>
  </sheetViews>
  <sheetFormatPr defaultRowHeight="11.25"/>
  <cols>
    <col min="1" max="1" width="14.25" style="44" customWidth="1"/>
    <col min="2" max="4" width="5.5" style="44" customWidth="1"/>
    <col min="5" max="7" width="5.5" style="47" customWidth="1"/>
    <col min="8" max="8" width="5.5" style="44" customWidth="1"/>
    <col min="9" max="10" width="5.5" style="47" customWidth="1"/>
    <col min="11" max="12" width="5.5" style="44" customWidth="1"/>
    <col min="13" max="13" width="5.5" style="47" customWidth="1"/>
    <col min="14" max="14" width="5.5" style="44" customWidth="1"/>
    <col min="15" max="16" width="5.5" style="47" customWidth="1"/>
    <col min="17" max="18" width="5.5" style="44" customWidth="1"/>
    <col min="19" max="19" width="5.5" style="47" customWidth="1"/>
    <col min="20" max="20" width="5.5" style="44" customWidth="1"/>
    <col min="21" max="22" width="5.5" style="47" customWidth="1"/>
    <col min="23" max="24" width="5.5" style="44" customWidth="1"/>
    <col min="25" max="25" width="5.5" style="47" customWidth="1"/>
    <col min="26" max="26" width="5.5" style="44" customWidth="1"/>
    <col min="27" max="28" width="5.5" style="47" customWidth="1"/>
    <col min="29" max="30" width="5.5" style="44" customWidth="1"/>
    <col min="31" max="31" width="5.5" style="47" customWidth="1"/>
    <col min="32" max="32" width="5.5" style="44" customWidth="1"/>
    <col min="33" max="34" width="5.5" style="47" customWidth="1"/>
    <col min="35" max="36" width="5.5" style="44" customWidth="1"/>
    <col min="37" max="37" width="5.5" style="47" customWidth="1"/>
    <col min="38" max="38" width="5.5" style="44" customWidth="1"/>
    <col min="39" max="40" width="5.5" style="47" customWidth="1"/>
    <col min="41" max="42" width="5.5" style="44" customWidth="1"/>
    <col min="43" max="43" width="5.5" style="47" customWidth="1"/>
    <col min="44" max="44" width="5.5" style="44" customWidth="1"/>
    <col min="45" max="46" width="5.5" style="47" customWidth="1"/>
    <col min="47" max="48" width="5.5" style="44" customWidth="1"/>
    <col min="49" max="49" width="5.5" style="47" customWidth="1"/>
    <col min="50" max="50" width="5.5" style="44" customWidth="1"/>
    <col min="51" max="52" width="5.5" style="47" customWidth="1"/>
    <col min="53" max="54" width="5.5" style="44" customWidth="1"/>
    <col min="55" max="55" width="5.5" style="47" customWidth="1"/>
    <col min="56" max="56" width="5.5" style="44" customWidth="1"/>
    <col min="57" max="58" width="5.5" style="47" customWidth="1"/>
    <col min="59" max="60" width="5.5" style="44" customWidth="1"/>
    <col min="61" max="61" width="5.5" style="47" customWidth="1"/>
    <col min="62" max="62" width="5.5" style="44" customWidth="1"/>
    <col min="63" max="64" width="5.5" style="47" customWidth="1"/>
    <col min="65" max="66" width="5.5" style="44" customWidth="1"/>
    <col min="67" max="67" width="5.5" style="47" customWidth="1"/>
    <col min="68" max="73" width="5.5" style="44" customWidth="1"/>
    <col min="74" max="127" width="6.25" style="44" customWidth="1"/>
    <col min="128" max="16384" width="9" style="44"/>
  </cols>
  <sheetData>
    <row r="1" spans="1:73">
      <c r="A1" s="44" t="s">
        <v>77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U1" s="46"/>
    </row>
    <row r="2" spans="1:73">
      <c r="A2" s="95">
        <f>①表紙!G31</f>
        <v>0</v>
      </c>
      <c r="H2" s="47"/>
      <c r="K2" s="47"/>
      <c r="L2" s="47"/>
      <c r="Q2" s="47"/>
      <c r="R2" s="47"/>
      <c r="W2" s="47"/>
      <c r="X2" s="47"/>
      <c r="AC2" s="47"/>
      <c r="AD2" s="47"/>
      <c r="AI2" s="47"/>
      <c r="AJ2" s="47"/>
      <c r="AO2" s="47"/>
      <c r="AP2" s="47"/>
      <c r="AU2" s="47"/>
      <c r="AV2" s="47"/>
      <c r="AX2" s="46"/>
      <c r="BA2" s="47"/>
      <c r="BB2" s="47"/>
      <c r="BG2" s="47"/>
      <c r="BH2" s="47"/>
      <c r="BM2" s="47"/>
      <c r="BN2" s="47"/>
      <c r="BS2" s="48"/>
      <c r="BT2" s="186"/>
      <c r="BU2" s="186"/>
    </row>
    <row r="3" spans="1:73">
      <c r="B3" s="49" t="s">
        <v>103</v>
      </c>
      <c r="C3" s="96">
        <f>①表紙!I22</f>
        <v>0</v>
      </c>
      <c r="D3" s="49" t="s">
        <v>71</v>
      </c>
      <c r="H3" s="47"/>
      <c r="K3" s="47"/>
      <c r="L3" s="47"/>
      <c r="Q3" s="47"/>
      <c r="R3" s="47"/>
      <c r="W3" s="47"/>
      <c r="X3" s="47"/>
      <c r="AC3" s="47"/>
      <c r="AD3" s="47"/>
      <c r="AF3" s="49"/>
      <c r="AI3" s="47"/>
      <c r="AJ3" s="47"/>
      <c r="AO3" s="47"/>
      <c r="AP3" s="47"/>
      <c r="AU3" s="47"/>
      <c r="AV3" s="47"/>
      <c r="BA3" s="47"/>
      <c r="BB3" s="47"/>
      <c r="BG3" s="47"/>
      <c r="BH3" s="47"/>
      <c r="BM3" s="47"/>
      <c r="BN3" s="47"/>
      <c r="BS3" s="48"/>
      <c r="BT3" s="187"/>
      <c r="BU3" s="187"/>
    </row>
    <row r="4" spans="1:73">
      <c r="B4" s="46" t="s">
        <v>123</v>
      </c>
      <c r="C4" s="97">
        <f>E5</f>
        <v>0</v>
      </c>
      <c r="D4" s="46" t="s">
        <v>124</v>
      </c>
      <c r="E4" s="97">
        <f>BP5</f>
        <v>0</v>
      </c>
      <c r="F4" s="50"/>
      <c r="G4" s="50"/>
      <c r="H4" s="50"/>
      <c r="I4" s="50"/>
      <c r="J4" s="50"/>
      <c r="K4" s="50"/>
      <c r="L4" s="50"/>
      <c r="M4" s="50"/>
      <c r="N4" s="48"/>
      <c r="O4" s="50"/>
      <c r="P4" s="50"/>
      <c r="Q4" s="50"/>
      <c r="R4" s="50"/>
      <c r="S4" s="50"/>
      <c r="T4" s="45"/>
      <c r="U4" s="50"/>
      <c r="V4" s="50"/>
      <c r="W4" s="50"/>
      <c r="X4" s="50"/>
      <c r="Y4" s="50"/>
      <c r="Z4" s="46"/>
      <c r="AA4" s="50"/>
      <c r="AB4" s="50"/>
      <c r="AC4" s="50"/>
      <c r="AD4" s="50"/>
      <c r="AE4" s="50"/>
      <c r="AF4" s="49"/>
      <c r="AG4" s="50"/>
      <c r="AH4" s="50"/>
      <c r="AI4" s="50"/>
      <c r="AJ4" s="50"/>
      <c r="AK4" s="50"/>
      <c r="AM4" s="50"/>
      <c r="AN4" s="50"/>
      <c r="AO4" s="50"/>
      <c r="AP4" s="50"/>
      <c r="AQ4" s="50"/>
      <c r="AS4" s="50"/>
      <c r="AT4" s="50"/>
      <c r="AU4" s="50"/>
      <c r="AV4" s="50"/>
      <c r="AW4" s="50"/>
      <c r="AY4" s="50"/>
      <c r="AZ4" s="50"/>
      <c r="BA4" s="50"/>
      <c r="BB4" s="50"/>
      <c r="BC4" s="50"/>
      <c r="BE4" s="50"/>
      <c r="BF4" s="50"/>
      <c r="BG4" s="50"/>
      <c r="BH4" s="50"/>
      <c r="BI4" s="50"/>
      <c r="BK4" s="50"/>
      <c r="BL4" s="50"/>
      <c r="BM4" s="50"/>
      <c r="BN4" s="50"/>
      <c r="BO4" s="50"/>
      <c r="BQ4" s="51"/>
      <c r="BU4" s="46"/>
    </row>
    <row r="5" spans="1:73" s="59" customFormat="1">
      <c r="A5" s="203" t="str">
        <f>'④損益計算書（月計・計画1年目）'!A5</f>
        <v>&lt;合計損益&gt;</v>
      </c>
      <c r="B5" s="197" t="s">
        <v>4</v>
      </c>
      <c r="C5" s="199" t="s">
        <v>6</v>
      </c>
      <c r="D5" s="201" t="s">
        <v>85</v>
      </c>
      <c r="E5" s="189">
        <f>'⑤損益計算書（月計・計画2年目）'!J5</f>
        <v>0</v>
      </c>
      <c r="F5" s="190"/>
      <c r="G5" s="191"/>
      <c r="H5" s="189">
        <f>'⑤損益計算書（月計・計画2年目）'!K5</f>
        <v>0</v>
      </c>
      <c r="I5" s="190"/>
      <c r="J5" s="191"/>
      <c r="K5" s="192" t="s">
        <v>125</v>
      </c>
      <c r="L5" s="193"/>
      <c r="M5" s="194"/>
      <c r="N5" s="189">
        <f>'⑤損益計算書（月計・計画2年目）'!L5</f>
        <v>0</v>
      </c>
      <c r="O5" s="190"/>
      <c r="P5" s="191"/>
      <c r="Q5" s="192" t="s">
        <v>126</v>
      </c>
      <c r="R5" s="193"/>
      <c r="S5" s="194"/>
      <c r="T5" s="189">
        <f>'⑤損益計算書（月計・計画2年目）'!M5</f>
        <v>0</v>
      </c>
      <c r="U5" s="190"/>
      <c r="V5" s="191"/>
      <c r="W5" s="192" t="s">
        <v>127</v>
      </c>
      <c r="X5" s="193"/>
      <c r="Y5" s="194"/>
      <c r="Z5" s="189">
        <f>'⑤損益計算書（月計・計画2年目）'!N5</f>
        <v>0</v>
      </c>
      <c r="AA5" s="190"/>
      <c r="AB5" s="191"/>
      <c r="AC5" s="192" t="s">
        <v>128</v>
      </c>
      <c r="AD5" s="193"/>
      <c r="AE5" s="194"/>
      <c r="AF5" s="189">
        <f>'⑤損益計算書（月計・計画2年目）'!O5</f>
        <v>0</v>
      </c>
      <c r="AG5" s="190"/>
      <c r="AH5" s="191"/>
      <c r="AI5" s="192" t="s">
        <v>129</v>
      </c>
      <c r="AJ5" s="193"/>
      <c r="AK5" s="194"/>
      <c r="AL5" s="189">
        <f>'⑤損益計算書（月計・計画2年目）'!P5</f>
        <v>0</v>
      </c>
      <c r="AM5" s="190"/>
      <c r="AN5" s="191"/>
      <c r="AO5" s="192" t="s">
        <v>130</v>
      </c>
      <c r="AP5" s="193"/>
      <c r="AQ5" s="194"/>
      <c r="AR5" s="189">
        <f>'⑤損益計算書（月計・計画2年目）'!Q5</f>
        <v>0</v>
      </c>
      <c r="AS5" s="190"/>
      <c r="AT5" s="191"/>
      <c r="AU5" s="192" t="s">
        <v>131</v>
      </c>
      <c r="AV5" s="193"/>
      <c r="AW5" s="194"/>
      <c r="AX5" s="189">
        <f>'⑤損益計算書（月計・計画2年目）'!R5</f>
        <v>0</v>
      </c>
      <c r="AY5" s="190"/>
      <c r="AZ5" s="191"/>
      <c r="BA5" s="192" t="s">
        <v>132</v>
      </c>
      <c r="BB5" s="193"/>
      <c r="BC5" s="194"/>
      <c r="BD5" s="189">
        <f>'⑤損益計算書（月計・計画2年目）'!S5</f>
        <v>0</v>
      </c>
      <c r="BE5" s="190"/>
      <c r="BF5" s="191"/>
      <c r="BG5" s="192" t="s">
        <v>133</v>
      </c>
      <c r="BH5" s="193"/>
      <c r="BI5" s="194"/>
      <c r="BJ5" s="189">
        <f>'⑤損益計算書（月計・計画2年目）'!T5</f>
        <v>0</v>
      </c>
      <c r="BK5" s="190"/>
      <c r="BL5" s="191"/>
      <c r="BM5" s="192" t="s">
        <v>134</v>
      </c>
      <c r="BN5" s="193"/>
      <c r="BO5" s="194"/>
      <c r="BP5" s="189">
        <f>'⑤損益計算書（月計・計画2年目）'!U5</f>
        <v>0</v>
      </c>
      <c r="BQ5" s="190"/>
      <c r="BR5" s="191"/>
      <c r="BS5" s="192" t="s">
        <v>135</v>
      </c>
      <c r="BT5" s="193"/>
      <c r="BU5" s="194"/>
    </row>
    <row r="6" spans="1:73" s="59" customFormat="1">
      <c r="A6" s="204"/>
      <c r="B6" s="198"/>
      <c r="C6" s="200"/>
      <c r="D6" s="202"/>
      <c r="E6" s="129" t="s">
        <v>136</v>
      </c>
      <c r="F6" s="54" t="s">
        <v>137</v>
      </c>
      <c r="G6" s="130" t="s">
        <v>138</v>
      </c>
      <c r="H6" s="129" t="s">
        <v>136</v>
      </c>
      <c r="I6" s="54" t="s">
        <v>137</v>
      </c>
      <c r="J6" s="130" t="s">
        <v>138</v>
      </c>
      <c r="K6" s="129" t="s">
        <v>136</v>
      </c>
      <c r="L6" s="54" t="s">
        <v>137</v>
      </c>
      <c r="M6" s="130" t="s">
        <v>138</v>
      </c>
      <c r="N6" s="129" t="s">
        <v>136</v>
      </c>
      <c r="O6" s="54" t="s">
        <v>137</v>
      </c>
      <c r="P6" s="130" t="s">
        <v>138</v>
      </c>
      <c r="Q6" s="129" t="s">
        <v>136</v>
      </c>
      <c r="R6" s="54" t="s">
        <v>137</v>
      </c>
      <c r="S6" s="130" t="s">
        <v>138</v>
      </c>
      <c r="T6" s="129" t="s">
        <v>136</v>
      </c>
      <c r="U6" s="54" t="s">
        <v>137</v>
      </c>
      <c r="V6" s="130" t="s">
        <v>138</v>
      </c>
      <c r="W6" s="129" t="s">
        <v>136</v>
      </c>
      <c r="X6" s="54" t="s">
        <v>137</v>
      </c>
      <c r="Y6" s="130" t="s">
        <v>138</v>
      </c>
      <c r="Z6" s="129" t="s">
        <v>136</v>
      </c>
      <c r="AA6" s="54" t="s">
        <v>137</v>
      </c>
      <c r="AB6" s="130" t="s">
        <v>138</v>
      </c>
      <c r="AC6" s="129" t="s">
        <v>136</v>
      </c>
      <c r="AD6" s="54" t="s">
        <v>137</v>
      </c>
      <c r="AE6" s="130" t="s">
        <v>138</v>
      </c>
      <c r="AF6" s="129" t="s">
        <v>136</v>
      </c>
      <c r="AG6" s="54" t="s">
        <v>137</v>
      </c>
      <c r="AH6" s="130" t="s">
        <v>138</v>
      </c>
      <c r="AI6" s="129" t="s">
        <v>136</v>
      </c>
      <c r="AJ6" s="54" t="s">
        <v>137</v>
      </c>
      <c r="AK6" s="130" t="s">
        <v>138</v>
      </c>
      <c r="AL6" s="129" t="s">
        <v>136</v>
      </c>
      <c r="AM6" s="54" t="s">
        <v>137</v>
      </c>
      <c r="AN6" s="130" t="s">
        <v>138</v>
      </c>
      <c r="AO6" s="129" t="s">
        <v>136</v>
      </c>
      <c r="AP6" s="54" t="s">
        <v>137</v>
      </c>
      <c r="AQ6" s="130" t="s">
        <v>138</v>
      </c>
      <c r="AR6" s="129" t="s">
        <v>136</v>
      </c>
      <c r="AS6" s="54" t="s">
        <v>137</v>
      </c>
      <c r="AT6" s="130" t="s">
        <v>138</v>
      </c>
      <c r="AU6" s="129" t="s">
        <v>136</v>
      </c>
      <c r="AV6" s="54" t="s">
        <v>137</v>
      </c>
      <c r="AW6" s="130" t="s">
        <v>138</v>
      </c>
      <c r="AX6" s="129" t="s">
        <v>136</v>
      </c>
      <c r="AY6" s="54" t="s">
        <v>137</v>
      </c>
      <c r="AZ6" s="130" t="s">
        <v>138</v>
      </c>
      <c r="BA6" s="129" t="s">
        <v>136</v>
      </c>
      <c r="BB6" s="54" t="s">
        <v>137</v>
      </c>
      <c r="BC6" s="130" t="s">
        <v>138</v>
      </c>
      <c r="BD6" s="129" t="s">
        <v>136</v>
      </c>
      <c r="BE6" s="54" t="s">
        <v>137</v>
      </c>
      <c r="BF6" s="130" t="s">
        <v>138</v>
      </c>
      <c r="BG6" s="129" t="s">
        <v>136</v>
      </c>
      <c r="BH6" s="54" t="s">
        <v>137</v>
      </c>
      <c r="BI6" s="130" t="s">
        <v>138</v>
      </c>
      <c r="BJ6" s="129" t="s">
        <v>136</v>
      </c>
      <c r="BK6" s="54" t="s">
        <v>137</v>
      </c>
      <c r="BL6" s="130" t="s">
        <v>138</v>
      </c>
      <c r="BM6" s="129" t="s">
        <v>136</v>
      </c>
      <c r="BN6" s="54" t="s">
        <v>137</v>
      </c>
      <c r="BO6" s="130" t="s">
        <v>138</v>
      </c>
      <c r="BP6" s="129" t="s">
        <v>136</v>
      </c>
      <c r="BQ6" s="54" t="s">
        <v>137</v>
      </c>
      <c r="BR6" s="130" t="s">
        <v>138</v>
      </c>
      <c r="BS6" s="129" t="s">
        <v>136</v>
      </c>
      <c r="BT6" s="54" t="s">
        <v>137</v>
      </c>
      <c r="BU6" s="130" t="s">
        <v>138</v>
      </c>
    </row>
    <row r="7" spans="1:73" s="59" customFormat="1">
      <c r="A7" s="126" t="str">
        <f>'④損益計算書（月計・計画1年目）'!A6</f>
        <v>売上高1</v>
      </c>
      <c r="B7" s="102">
        <f>'⑤損益計算書（月計・計画2年目）'!F6</f>
        <v>0</v>
      </c>
      <c r="C7" s="104">
        <f>'⑤損益計算書（月計・計画2年目）'!H6</f>
        <v>0</v>
      </c>
      <c r="D7" s="99" t="e">
        <f>'⑤損益計算書（月計・計画2年目）'!I6</f>
        <v>#DIV/0!</v>
      </c>
      <c r="E7" s="138">
        <f>'⑤損益計算書（月計・計画2年目）'!J6</f>
        <v>0</v>
      </c>
      <c r="F7" s="62"/>
      <c r="G7" s="139">
        <f t="shared" ref="G7:G38" si="0">F7-E7</f>
        <v>0</v>
      </c>
      <c r="H7" s="138">
        <f>'⑤損益計算書（月計・計画2年目）'!K6</f>
        <v>0</v>
      </c>
      <c r="I7" s="62"/>
      <c r="J7" s="139">
        <f t="shared" ref="J7:J38" si="1">I7-H7</f>
        <v>0</v>
      </c>
      <c r="K7" s="138">
        <f t="shared" ref="K7:K38" si="2">E7+H7</f>
        <v>0</v>
      </c>
      <c r="L7" s="98">
        <f t="shared" ref="L7:L38" si="3">F7+I7</f>
        <v>0</v>
      </c>
      <c r="M7" s="139">
        <f t="shared" ref="M7:M38" si="4">L7-K7</f>
        <v>0</v>
      </c>
      <c r="N7" s="138">
        <f>'⑤損益計算書（月計・計画2年目）'!L6</f>
        <v>0</v>
      </c>
      <c r="O7" s="62"/>
      <c r="P7" s="139">
        <f t="shared" ref="P7:P38" si="5">O7-N7</f>
        <v>0</v>
      </c>
      <c r="Q7" s="138">
        <f t="shared" ref="Q7:Q38" si="6">K7+N7</f>
        <v>0</v>
      </c>
      <c r="R7" s="98">
        <f t="shared" ref="R7:R38" si="7">L7+O7</f>
        <v>0</v>
      </c>
      <c r="S7" s="139">
        <f t="shared" ref="S7:S38" si="8">R7-Q7</f>
        <v>0</v>
      </c>
      <c r="T7" s="138">
        <f>'⑤損益計算書（月計・計画2年目）'!M6</f>
        <v>0</v>
      </c>
      <c r="U7" s="62"/>
      <c r="V7" s="139">
        <f t="shared" ref="V7:V38" si="9">U7-T7</f>
        <v>0</v>
      </c>
      <c r="W7" s="138">
        <f t="shared" ref="W7:W38" si="10">Q7+T7</f>
        <v>0</v>
      </c>
      <c r="X7" s="98">
        <f t="shared" ref="X7:X38" si="11">R7+U7</f>
        <v>0</v>
      </c>
      <c r="Y7" s="139">
        <f t="shared" ref="Y7:Y38" si="12">X7-W7</f>
        <v>0</v>
      </c>
      <c r="Z7" s="138">
        <f>'⑤損益計算書（月計・計画2年目）'!N6</f>
        <v>0</v>
      </c>
      <c r="AA7" s="62"/>
      <c r="AB7" s="139">
        <f t="shared" ref="AB7:AB38" si="13">AA7-Z7</f>
        <v>0</v>
      </c>
      <c r="AC7" s="138">
        <f t="shared" ref="AC7:AC38" si="14">W7+Z7</f>
        <v>0</v>
      </c>
      <c r="AD7" s="98">
        <f t="shared" ref="AD7:AD38" si="15">X7+AA7</f>
        <v>0</v>
      </c>
      <c r="AE7" s="139">
        <f t="shared" ref="AE7:AE38" si="16">AD7-AC7</f>
        <v>0</v>
      </c>
      <c r="AF7" s="138">
        <f>'⑤損益計算書（月計・計画2年目）'!O6</f>
        <v>0</v>
      </c>
      <c r="AG7" s="62"/>
      <c r="AH7" s="139">
        <f t="shared" ref="AH7:AH38" si="17">AG7-AF7</f>
        <v>0</v>
      </c>
      <c r="AI7" s="138">
        <f t="shared" ref="AI7:AI38" si="18">AC7+AF7</f>
        <v>0</v>
      </c>
      <c r="AJ7" s="98">
        <f t="shared" ref="AJ7:AJ38" si="19">AD7+AG7</f>
        <v>0</v>
      </c>
      <c r="AK7" s="139">
        <f t="shared" ref="AK7:AK38" si="20">AJ7-AI7</f>
        <v>0</v>
      </c>
      <c r="AL7" s="138">
        <f>'⑤損益計算書（月計・計画2年目）'!P6</f>
        <v>0</v>
      </c>
      <c r="AM7" s="62"/>
      <c r="AN7" s="139">
        <f t="shared" ref="AN7:AN38" si="21">AM7-AL7</f>
        <v>0</v>
      </c>
      <c r="AO7" s="138">
        <f t="shared" ref="AO7:AO38" si="22">AI7+AL7</f>
        <v>0</v>
      </c>
      <c r="AP7" s="98">
        <f t="shared" ref="AP7:AP38" si="23">AJ7+AM7</f>
        <v>0</v>
      </c>
      <c r="AQ7" s="139">
        <f t="shared" ref="AQ7:AQ38" si="24">AP7-AO7</f>
        <v>0</v>
      </c>
      <c r="AR7" s="138">
        <f>'⑤損益計算書（月計・計画2年目）'!Q6</f>
        <v>0</v>
      </c>
      <c r="AS7" s="62"/>
      <c r="AT7" s="139">
        <f t="shared" ref="AT7:AT38" si="25">AS7-AR7</f>
        <v>0</v>
      </c>
      <c r="AU7" s="138">
        <f t="shared" ref="AU7:AU38" si="26">AO7+AR7</f>
        <v>0</v>
      </c>
      <c r="AV7" s="98">
        <f t="shared" ref="AV7:AV38" si="27">AP7+AS7</f>
        <v>0</v>
      </c>
      <c r="AW7" s="139">
        <f t="shared" ref="AW7:AW38" si="28">AV7-AU7</f>
        <v>0</v>
      </c>
      <c r="AX7" s="138">
        <f>'⑤損益計算書（月計・計画2年目）'!R6</f>
        <v>0</v>
      </c>
      <c r="AY7" s="62"/>
      <c r="AZ7" s="139">
        <f t="shared" ref="AZ7:AZ38" si="29">AY7-AX7</f>
        <v>0</v>
      </c>
      <c r="BA7" s="138">
        <f t="shared" ref="BA7:BA38" si="30">AU7+AX7</f>
        <v>0</v>
      </c>
      <c r="BB7" s="98">
        <f t="shared" ref="BB7:BB38" si="31">AV7+AY7</f>
        <v>0</v>
      </c>
      <c r="BC7" s="139">
        <f t="shared" ref="BC7:BC38" si="32">BB7-BA7</f>
        <v>0</v>
      </c>
      <c r="BD7" s="138">
        <f>'⑤損益計算書（月計・計画2年目）'!S6</f>
        <v>0</v>
      </c>
      <c r="BE7" s="62"/>
      <c r="BF7" s="139">
        <f t="shared" ref="BF7:BF38" si="33">BE7-BD7</f>
        <v>0</v>
      </c>
      <c r="BG7" s="138">
        <f t="shared" ref="BG7:BG38" si="34">BA7+BD7</f>
        <v>0</v>
      </c>
      <c r="BH7" s="98">
        <f t="shared" ref="BH7:BH38" si="35">BB7+BE7</f>
        <v>0</v>
      </c>
      <c r="BI7" s="139">
        <f t="shared" ref="BI7:BI38" si="36">BH7-BG7</f>
        <v>0</v>
      </c>
      <c r="BJ7" s="138">
        <f>'⑤損益計算書（月計・計画2年目）'!T6</f>
        <v>0</v>
      </c>
      <c r="BK7" s="62"/>
      <c r="BL7" s="139">
        <f t="shared" ref="BL7:BL38" si="37">BK7-BJ7</f>
        <v>0</v>
      </c>
      <c r="BM7" s="138">
        <f t="shared" ref="BM7:BM38" si="38">BG7+BJ7</f>
        <v>0</v>
      </c>
      <c r="BN7" s="98">
        <f t="shared" ref="BN7:BN38" si="39">BH7+BK7</f>
        <v>0</v>
      </c>
      <c r="BO7" s="139">
        <f t="shared" ref="BO7:BO38" si="40">BN7-BM7</f>
        <v>0</v>
      </c>
      <c r="BP7" s="138">
        <f>'⑤損益計算書（月計・計画2年目）'!U6</f>
        <v>0</v>
      </c>
      <c r="BQ7" s="62"/>
      <c r="BR7" s="139">
        <f t="shared" ref="BR7:BR38" si="41">BQ7-BP7</f>
        <v>0</v>
      </c>
      <c r="BS7" s="138">
        <f t="shared" ref="BS7:BS38" si="42">BM7+BP7</f>
        <v>0</v>
      </c>
      <c r="BT7" s="98">
        <f t="shared" ref="BT7:BT38" si="43">BN7+BQ7</f>
        <v>0</v>
      </c>
      <c r="BU7" s="139">
        <f t="shared" ref="BU7:BU38" si="44">BT7-BS7</f>
        <v>0</v>
      </c>
    </row>
    <row r="8" spans="1:73" s="59" customFormat="1">
      <c r="A8" s="126" t="str">
        <f>'④損益計算書（月計・計画1年目）'!A7</f>
        <v>売上高2</v>
      </c>
      <c r="B8" s="102">
        <f>'⑤損益計算書（月計・計画2年目）'!F7</f>
        <v>0</v>
      </c>
      <c r="C8" s="104">
        <f>'⑤損益計算書（月計・計画2年目）'!H7</f>
        <v>0</v>
      </c>
      <c r="D8" s="99" t="e">
        <f>'⑤損益計算書（月計・計画2年目）'!I7</f>
        <v>#DIV/0!</v>
      </c>
      <c r="E8" s="138">
        <f>'⑤損益計算書（月計・計画2年目）'!J7</f>
        <v>0</v>
      </c>
      <c r="F8" s="62"/>
      <c r="G8" s="139">
        <f t="shared" si="0"/>
        <v>0</v>
      </c>
      <c r="H8" s="138">
        <f>'⑤損益計算書（月計・計画2年目）'!K7</f>
        <v>0</v>
      </c>
      <c r="I8" s="62"/>
      <c r="J8" s="139">
        <f t="shared" si="1"/>
        <v>0</v>
      </c>
      <c r="K8" s="138">
        <f t="shared" si="2"/>
        <v>0</v>
      </c>
      <c r="L8" s="98">
        <f t="shared" si="3"/>
        <v>0</v>
      </c>
      <c r="M8" s="139">
        <f t="shared" si="4"/>
        <v>0</v>
      </c>
      <c r="N8" s="138">
        <f>'⑤損益計算書（月計・計画2年目）'!L7</f>
        <v>0</v>
      </c>
      <c r="O8" s="62"/>
      <c r="P8" s="139">
        <f t="shared" si="5"/>
        <v>0</v>
      </c>
      <c r="Q8" s="138">
        <f t="shared" si="6"/>
        <v>0</v>
      </c>
      <c r="R8" s="98">
        <f t="shared" si="7"/>
        <v>0</v>
      </c>
      <c r="S8" s="139">
        <f t="shared" si="8"/>
        <v>0</v>
      </c>
      <c r="T8" s="138">
        <f>'⑤損益計算書（月計・計画2年目）'!M7</f>
        <v>0</v>
      </c>
      <c r="U8" s="62"/>
      <c r="V8" s="139">
        <f t="shared" si="9"/>
        <v>0</v>
      </c>
      <c r="W8" s="138">
        <f t="shared" si="10"/>
        <v>0</v>
      </c>
      <c r="X8" s="98">
        <f t="shared" si="11"/>
        <v>0</v>
      </c>
      <c r="Y8" s="139">
        <f t="shared" si="12"/>
        <v>0</v>
      </c>
      <c r="Z8" s="138">
        <f>'⑤損益計算書（月計・計画2年目）'!N7</f>
        <v>0</v>
      </c>
      <c r="AA8" s="62"/>
      <c r="AB8" s="139">
        <f t="shared" si="13"/>
        <v>0</v>
      </c>
      <c r="AC8" s="138">
        <f t="shared" si="14"/>
        <v>0</v>
      </c>
      <c r="AD8" s="98">
        <f t="shared" si="15"/>
        <v>0</v>
      </c>
      <c r="AE8" s="139">
        <f t="shared" si="16"/>
        <v>0</v>
      </c>
      <c r="AF8" s="138">
        <f>'⑤損益計算書（月計・計画2年目）'!O7</f>
        <v>0</v>
      </c>
      <c r="AG8" s="62"/>
      <c r="AH8" s="139">
        <f t="shared" si="17"/>
        <v>0</v>
      </c>
      <c r="AI8" s="138">
        <f t="shared" si="18"/>
        <v>0</v>
      </c>
      <c r="AJ8" s="98">
        <f t="shared" si="19"/>
        <v>0</v>
      </c>
      <c r="AK8" s="139">
        <f t="shared" si="20"/>
        <v>0</v>
      </c>
      <c r="AL8" s="138">
        <f>'⑤損益計算書（月計・計画2年目）'!P7</f>
        <v>0</v>
      </c>
      <c r="AM8" s="62"/>
      <c r="AN8" s="139">
        <f t="shared" si="21"/>
        <v>0</v>
      </c>
      <c r="AO8" s="138">
        <f t="shared" si="22"/>
        <v>0</v>
      </c>
      <c r="AP8" s="98">
        <f t="shared" si="23"/>
        <v>0</v>
      </c>
      <c r="AQ8" s="139">
        <f t="shared" si="24"/>
        <v>0</v>
      </c>
      <c r="AR8" s="138">
        <f>'⑤損益計算書（月計・計画2年目）'!Q7</f>
        <v>0</v>
      </c>
      <c r="AS8" s="62"/>
      <c r="AT8" s="139">
        <f t="shared" si="25"/>
        <v>0</v>
      </c>
      <c r="AU8" s="138">
        <f t="shared" si="26"/>
        <v>0</v>
      </c>
      <c r="AV8" s="98">
        <f t="shared" si="27"/>
        <v>0</v>
      </c>
      <c r="AW8" s="139">
        <f t="shared" si="28"/>
        <v>0</v>
      </c>
      <c r="AX8" s="138">
        <f>'⑤損益計算書（月計・計画2年目）'!R7</f>
        <v>0</v>
      </c>
      <c r="AY8" s="62"/>
      <c r="AZ8" s="139">
        <f t="shared" si="29"/>
        <v>0</v>
      </c>
      <c r="BA8" s="138">
        <f t="shared" si="30"/>
        <v>0</v>
      </c>
      <c r="BB8" s="98">
        <f t="shared" si="31"/>
        <v>0</v>
      </c>
      <c r="BC8" s="139">
        <f t="shared" si="32"/>
        <v>0</v>
      </c>
      <c r="BD8" s="138">
        <f>'⑤損益計算書（月計・計画2年目）'!S7</f>
        <v>0</v>
      </c>
      <c r="BE8" s="62"/>
      <c r="BF8" s="139">
        <f t="shared" si="33"/>
        <v>0</v>
      </c>
      <c r="BG8" s="138">
        <f t="shared" si="34"/>
        <v>0</v>
      </c>
      <c r="BH8" s="98">
        <f t="shared" si="35"/>
        <v>0</v>
      </c>
      <c r="BI8" s="139">
        <f t="shared" si="36"/>
        <v>0</v>
      </c>
      <c r="BJ8" s="138">
        <f>'⑤損益計算書（月計・計画2年目）'!T7</f>
        <v>0</v>
      </c>
      <c r="BK8" s="62"/>
      <c r="BL8" s="139">
        <f t="shared" si="37"/>
        <v>0</v>
      </c>
      <c r="BM8" s="138">
        <f t="shared" si="38"/>
        <v>0</v>
      </c>
      <c r="BN8" s="98">
        <f t="shared" si="39"/>
        <v>0</v>
      </c>
      <c r="BO8" s="139">
        <f t="shared" si="40"/>
        <v>0</v>
      </c>
      <c r="BP8" s="138">
        <f>'⑤損益計算書（月計・計画2年目）'!U7</f>
        <v>0</v>
      </c>
      <c r="BQ8" s="62"/>
      <c r="BR8" s="139">
        <f t="shared" si="41"/>
        <v>0</v>
      </c>
      <c r="BS8" s="138">
        <f t="shared" si="42"/>
        <v>0</v>
      </c>
      <c r="BT8" s="98">
        <f t="shared" si="43"/>
        <v>0</v>
      </c>
      <c r="BU8" s="139">
        <f t="shared" si="44"/>
        <v>0</v>
      </c>
    </row>
    <row r="9" spans="1:73" s="59" customFormat="1">
      <c r="A9" s="126" t="str">
        <f>'④損益計算書（月計・計画1年目）'!A8</f>
        <v>売上高3</v>
      </c>
      <c r="B9" s="102">
        <f>'⑤損益計算書（月計・計画2年目）'!F8</f>
        <v>0</v>
      </c>
      <c r="C9" s="104">
        <f>'⑤損益計算書（月計・計画2年目）'!H8</f>
        <v>0</v>
      </c>
      <c r="D9" s="99" t="e">
        <f>'⑤損益計算書（月計・計画2年目）'!I8</f>
        <v>#DIV/0!</v>
      </c>
      <c r="E9" s="138">
        <f>'⑤損益計算書（月計・計画2年目）'!J8</f>
        <v>0</v>
      </c>
      <c r="F9" s="62"/>
      <c r="G9" s="139">
        <f t="shared" si="0"/>
        <v>0</v>
      </c>
      <c r="H9" s="138">
        <f>'⑤損益計算書（月計・計画2年目）'!K8</f>
        <v>0</v>
      </c>
      <c r="I9" s="62"/>
      <c r="J9" s="139">
        <f t="shared" si="1"/>
        <v>0</v>
      </c>
      <c r="K9" s="138">
        <f t="shared" si="2"/>
        <v>0</v>
      </c>
      <c r="L9" s="98">
        <f t="shared" si="3"/>
        <v>0</v>
      </c>
      <c r="M9" s="139">
        <f t="shared" si="4"/>
        <v>0</v>
      </c>
      <c r="N9" s="138">
        <f>'⑤損益計算書（月計・計画2年目）'!L8</f>
        <v>0</v>
      </c>
      <c r="O9" s="62"/>
      <c r="P9" s="139">
        <f t="shared" si="5"/>
        <v>0</v>
      </c>
      <c r="Q9" s="138">
        <f t="shared" si="6"/>
        <v>0</v>
      </c>
      <c r="R9" s="98">
        <f t="shared" si="7"/>
        <v>0</v>
      </c>
      <c r="S9" s="139">
        <f t="shared" si="8"/>
        <v>0</v>
      </c>
      <c r="T9" s="138">
        <f>'⑤損益計算書（月計・計画2年目）'!M8</f>
        <v>0</v>
      </c>
      <c r="U9" s="62"/>
      <c r="V9" s="139">
        <f t="shared" si="9"/>
        <v>0</v>
      </c>
      <c r="W9" s="138">
        <f t="shared" si="10"/>
        <v>0</v>
      </c>
      <c r="X9" s="98">
        <f t="shared" si="11"/>
        <v>0</v>
      </c>
      <c r="Y9" s="139">
        <f t="shared" si="12"/>
        <v>0</v>
      </c>
      <c r="Z9" s="138">
        <f>'⑤損益計算書（月計・計画2年目）'!N8</f>
        <v>0</v>
      </c>
      <c r="AA9" s="62"/>
      <c r="AB9" s="139">
        <f t="shared" si="13"/>
        <v>0</v>
      </c>
      <c r="AC9" s="138">
        <f t="shared" si="14"/>
        <v>0</v>
      </c>
      <c r="AD9" s="98">
        <f t="shared" si="15"/>
        <v>0</v>
      </c>
      <c r="AE9" s="139">
        <f t="shared" si="16"/>
        <v>0</v>
      </c>
      <c r="AF9" s="138">
        <f>'⑤損益計算書（月計・計画2年目）'!O8</f>
        <v>0</v>
      </c>
      <c r="AG9" s="62"/>
      <c r="AH9" s="139">
        <f t="shared" si="17"/>
        <v>0</v>
      </c>
      <c r="AI9" s="138">
        <f t="shared" si="18"/>
        <v>0</v>
      </c>
      <c r="AJ9" s="98">
        <f t="shared" si="19"/>
        <v>0</v>
      </c>
      <c r="AK9" s="139">
        <f t="shared" si="20"/>
        <v>0</v>
      </c>
      <c r="AL9" s="138">
        <f>'⑤損益計算書（月計・計画2年目）'!P8</f>
        <v>0</v>
      </c>
      <c r="AM9" s="62"/>
      <c r="AN9" s="139">
        <f t="shared" si="21"/>
        <v>0</v>
      </c>
      <c r="AO9" s="138">
        <f t="shared" si="22"/>
        <v>0</v>
      </c>
      <c r="AP9" s="98">
        <f t="shared" si="23"/>
        <v>0</v>
      </c>
      <c r="AQ9" s="139">
        <f t="shared" si="24"/>
        <v>0</v>
      </c>
      <c r="AR9" s="138">
        <f>'⑤損益計算書（月計・計画2年目）'!Q8</f>
        <v>0</v>
      </c>
      <c r="AS9" s="62"/>
      <c r="AT9" s="139">
        <f t="shared" si="25"/>
        <v>0</v>
      </c>
      <c r="AU9" s="138">
        <f t="shared" si="26"/>
        <v>0</v>
      </c>
      <c r="AV9" s="98">
        <f t="shared" si="27"/>
        <v>0</v>
      </c>
      <c r="AW9" s="139">
        <f t="shared" si="28"/>
        <v>0</v>
      </c>
      <c r="AX9" s="138">
        <f>'⑤損益計算書（月計・計画2年目）'!R8</f>
        <v>0</v>
      </c>
      <c r="AY9" s="62"/>
      <c r="AZ9" s="139">
        <f t="shared" si="29"/>
        <v>0</v>
      </c>
      <c r="BA9" s="138">
        <f t="shared" si="30"/>
        <v>0</v>
      </c>
      <c r="BB9" s="98">
        <f t="shared" si="31"/>
        <v>0</v>
      </c>
      <c r="BC9" s="139">
        <f t="shared" si="32"/>
        <v>0</v>
      </c>
      <c r="BD9" s="138">
        <f>'⑤損益計算書（月計・計画2年目）'!S8</f>
        <v>0</v>
      </c>
      <c r="BE9" s="62"/>
      <c r="BF9" s="139">
        <f t="shared" si="33"/>
        <v>0</v>
      </c>
      <c r="BG9" s="138">
        <f t="shared" si="34"/>
        <v>0</v>
      </c>
      <c r="BH9" s="98">
        <f t="shared" si="35"/>
        <v>0</v>
      </c>
      <c r="BI9" s="139">
        <f t="shared" si="36"/>
        <v>0</v>
      </c>
      <c r="BJ9" s="138">
        <f>'⑤損益計算書（月計・計画2年目）'!T8</f>
        <v>0</v>
      </c>
      <c r="BK9" s="62"/>
      <c r="BL9" s="139">
        <f t="shared" si="37"/>
        <v>0</v>
      </c>
      <c r="BM9" s="138">
        <f t="shared" si="38"/>
        <v>0</v>
      </c>
      <c r="BN9" s="98">
        <f t="shared" si="39"/>
        <v>0</v>
      </c>
      <c r="BO9" s="139">
        <f t="shared" si="40"/>
        <v>0</v>
      </c>
      <c r="BP9" s="138">
        <f>'⑤損益計算書（月計・計画2年目）'!U8</f>
        <v>0</v>
      </c>
      <c r="BQ9" s="62"/>
      <c r="BR9" s="139">
        <f t="shared" si="41"/>
        <v>0</v>
      </c>
      <c r="BS9" s="138">
        <f t="shared" si="42"/>
        <v>0</v>
      </c>
      <c r="BT9" s="98">
        <f t="shared" si="43"/>
        <v>0</v>
      </c>
      <c r="BU9" s="139">
        <f t="shared" si="44"/>
        <v>0</v>
      </c>
    </row>
    <row r="10" spans="1:73" s="59" customFormat="1" ht="11.25" hidden="1" customHeight="1">
      <c r="A10" s="126" t="str">
        <f>'④損益計算書（月計・計画1年目）'!A9</f>
        <v>売上高4</v>
      </c>
      <c r="B10" s="102">
        <f>'⑤損益計算書（月計・計画2年目）'!F9</f>
        <v>0</v>
      </c>
      <c r="C10" s="104">
        <f>'⑤損益計算書（月計・計画2年目）'!H9</f>
        <v>0</v>
      </c>
      <c r="D10" s="99" t="e">
        <f>'⑤損益計算書（月計・計画2年目）'!I9</f>
        <v>#DIV/0!</v>
      </c>
      <c r="E10" s="138">
        <f>'⑤損益計算書（月計・計画2年目）'!J9</f>
        <v>0</v>
      </c>
      <c r="F10" s="62"/>
      <c r="G10" s="139">
        <f t="shared" si="0"/>
        <v>0</v>
      </c>
      <c r="H10" s="138">
        <f>'⑤損益計算書（月計・計画2年目）'!K9</f>
        <v>0</v>
      </c>
      <c r="I10" s="62"/>
      <c r="J10" s="139">
        <f t="shared" si="1"/>
        <v>0</v>
      </c>
      <c r="K10" s="138">
        <f t="shared" si="2"/>
        <v>0</v>
      </c>
      <c r="L10" s="98">
        <f t="shared" si="3"/>
        <v>0</v>
      </c>
      <c r="M10" s="139">
        <f t="shared" si="4"/>
        <v>0</v>
      </c>
      <c r="N10" s="138">
        <f>'⑤損益計算書（月計・計画2年目）'!L9</f>
        <v>0</v>
      </c>
      <c r="O10" s="62"/>
      <c r="P10" s="139">
        <f t="shared" si="5"/>
        <v>0</v>
      </c>
      <c r="Q10" s="138">
        <f t="shared" si="6"/>
        <v>0</v>
      </c>
      <c r="R10" s="98">
        <f t="shared" si="7"/>
        <v>0</v>
      </c>
      <c r="S10" s="139">
        <f t="shared" si="8"/>
        <v>0</v>
      </c>
      <c r="T10" s="138">
        <f>'⑤損益計算書（月計・計画2年目）'!M9</f>
        <v>0</v>
      </c>
      <c r="U10" s="62"/>
      <c r="V10" s="139">
        <f t="shared" si="9"/>
        <v>0</v>
      </c>
      <c r="W10" s="138">
        <f t="shared" si="10"/>
        <v>0</v>
      </c>
      <c r="X10" s="98">
        <f t="shared" si="11"/>
        <v>0</v>
      </c>
      <c r="Y10" s="139">
        <f t="shared" si="12"/>
        <v>0</v>
      </c>
      <c r="Z10" s="138">
        <f>'⑤損益計算書（月計・計画2年目）'!N9</f>
        <v>0</v>
      </c>
      <c r="AA10" s="62"/>
      <c r="AB10" s="139">
        <f t="shared" si="13"/>
        <v>0</v>
      </c>
      <c r="AC10" s="138">
        <f t="shared" si="14"/>
        <v>0</v>
      </c>
      <c r="AD10" s="98">
        <f t="shared" si="15"/>
        <v>0</v>
      </c>
      <c r="AE10" s="139">
        <f t="shared" si="16"/>
        <v>0</v>
      </c>
      <c r="AF10" s="138">
        <f>'⑤損益計算書（月計・計画2年目）'!O9</f>
        <v>0</v>
      </c>
      <c r="AG10" s="62"/>
      <c r="AH10" s="139">
        <f t="shared" si="17"/>
        <v>0</v>
      </c>
      <c r="AI10" s="138">
        <f t="shared" si="18"/>
        <v>0</v>
      </c>
      <c r="AJ10" s="98">
        <f t="shared" si="19"/>
        <v>0</v>
      </c>
      <c r="AK10" s="139">
        <f t="shared" si="20"/>
        <v>0</v>
      </c>
      <c r="AL10" s="138">
        <f>'⑤損益計算書（月計・計画2年目）'!P9</f>
        <v>0</v>
      </c>
      <c r="AM10" s="62"/>
      <c r="AN10" s="139">
        <f t="shared" si="21"/>
        <v>0</v>
      </c>
      <c r="AO10" s="138">
        <f t="shared" si="22"/>
        <v>0</v>
      </c>
      <c r="AP10" s="98">
        <f t="shared" si="23"/>
        <v>0</v>
      </c>
      <c r="AQ10" s="139">
        <f t="shared" si="24"/>
        <v>0</v>
      </c>
      <c r="AR10" s="138">
        <f>'⑤損益計算書（月計・計画2年目）'!Q9</f>
        <v>0</v>
      </c>
      <c r="AS10" s="62"/>
      <c r="AT10" s="139">
        <f t="shared" si="25"/>
        <v>0</v>
      </c>
      <c r="AU10" s="138">
        <f t="shared" si="26"/>
        <v>0</v>
      </c>
      <c r="AV10" s="98">
        <f t="shared" si="27"/>
        <v>0</v>
      </c>
      <c r="AW10" s="139">
        <f t="shared" si="28"/>
        <v>0</v>
      </c>
      <c r="AX10" s="138">
        <f>'⑤損益計算書（月計・計画2年目）'!R9</f>
        <v>0</v>
      </c>
      <c r="AY10" s="62"/>
      <c r="AZ10" s="139">
        <f t="shared" si="29"/>
        <v>0</v>
      </c>
      <c r="BA10" s="138">
        <f t="shared" si="30"/>
        <v>0</v>
      </c>
      <c r="BB10" s="98">
        <f t="shared" si="31"/>
        <v>0</v>
      </c>
      <c r="BC10" s="139">
        <f t="shared" si="32"/>
        <v>0</v>
      </c>
      <c r="BD10" s="138">
        <f>'⑤損益計算書（月計・計画2年目）'!S9</f>
        <v>0</v>
      </c>
      <c r="BE10" s="62"/>
      <c r="BF10" s="139">
        <f t="shared" si="33"/>
        <v>0</v>
      </c>
      <c r="BG10" s="138">
        <f t="shared" si="34"/>
        <v>0</v>
      </c>
      <c r="BH10" s="98">
        <f t="shared" si="35"/>
        <v>0</v>
      </c>
      <c r="BI10" s="139">
        <f t="shared" si="36"/>
        <v>0</v>
      </c>
      <c r="BJ10" s="138">
        <f>'⑤損益計算書（月計・計画2年目）'!T9</f>
        <v>0</v>
      </c>
      <c r="BK10" s="62"/>
      <c r="BL10" s="139">
        <f t="shared" si="37"/>
        <v>0</v>
      </c>
      <c r="BM10" s="138">
        <f t="shared" si="38"/>
        <v>0</v>
      </c>
      <c r="BN10" s="98">
        <f t="shared" si="39"/>
        <v>0</v>
      </c>
      <c r="BO10" s="139">
        <f t="shared" si="40"/>
        <v>0</v>
      </c>
      <c r="BP10" s="138">
        <f>'⑤損益計算書（月計・計画2年目）'!U9</f>
        <v>0</v>
      </c>
      <c r="BQ10" s="62"/>
      <c r="BR10" s="139">
        <f t="shared" si="41"/>
        <v>0</v>
      </c>
      <c r="BS10" s="138">
        <f t="shared" si="42"/>
        <v>0</v>
      </c>
      <c r="BT10" s="98">
        <f t="shared" si="43"/>
        <v>0</v>
      </c>
      <c r="BU10" s="139">
        <f t="shared" si="44"/>
        <v>0</v>
      </c>
    </row>
    <row r="11" spans="1:73" s="59" customFormat="1" ht="11.25" hidden="1" customHeight="1">
      <c r="A11" s="126" t="str">
        <f>'④損益計算書（月計・計画1年目）'!A10</f>
        <v>売上高5</v>
      </c>
      <c r="B11" s="102">
        <f>'⑤損益計算書（月計・計画2年目）'!F10</f>
        <v>0</v>
      </c>
      <c r="C11" s="104">
        <f>'⑤損益計算書（月計・計画2年目）'!H10</f>
        <v>0</v>
      </c>
      <c r="D11" s="99" t="e">
        <f>'⑤損益計算書（月計・計画2年目）'!I10</f>
        <v>#DIV/0!</v>
      </c>
      <c r="E11" s="138">
        <f>'⑤損益計算書（月計・計画2年目）'!J10</f>
        <v>0</v>
      </c>
      <c r="F11" s="62"/>
      <c r="G11" s="139">
        <f t="shared" si="0"/>
        <v>0</v>
      </c>
      <c r="H11" s="138">
        <f>'⑤損益計算書（月計・計画2年目）'!K10</f>
        <v>0</v>
      </c>
      <c r="I11" s="62"/>
      <c r="J11" s="139">
        <f t="shared" si="1"/>
        <v>0</v>
      </c>
      <c r="K11" s="138">
        <f t="shared" si="2"/>
        <v>0</v>
      </c>
      <c r="L11" s="98">
        <f t="shared" si="3"/>
        <v>0</v>
      </c>
      <c r="M11" s="139">
        <f t="shared" si="4"/>
        <v>0</v>
      </c>
      <c r="N11" s="138">
        <f>'⑤損益計算書（月計・計画2年目）'!L10</f>
        <v>0</v>
      </c>
      <c r="O11" s="62"/>
      <c r="P11" s="139">
        <f t="shared" si="5"/>
        <v>0</v>
      </c>
      <c r="Q11" s="138">
        <f t="shared" si="6"/>
        <v>0</v>
      </c>
      <c r="R11" s="98">
        <f t="shared" si="7"/>
        <v>0</v>
      </c>
      <c r="S11" s="139">
        <f t="shared" si="8"/>
        <v>0</v>
      </c>
      <c r="T11" s="138">
        <f>'⑤損益計算書（月計・計画2年目）'!M10</f>
        <v>0</v>
      </c>
      <c r="U11" s="62"/>
      <c r="V11" s="139">
        <f t="shared" si="9"/>
        <v>0</v>
      </c>
      <c r="W11" s="138">
        <f t="shared" si="10"/>
        <v>0</v>
      </c>
      <c r="X11" s="98">
        <f t="shared" si="11"/>
        <v>0</v>
      </c>
      <c r="Y11" s="139">
        <f t="shared" si="12"/>
        <v>0</v>
      </c>
      <c r="Z11" s="138">
        <f>'⑤損益計算書（月計・計画2年目）'!N10</f>
        <v>0</v>
      </c>
      <c r="AA11" s="62"/>
      <c r="AB11" s="139">
        <f t="shared" si="13"/>
        <v>0</v>
      </c>
      <c r="AC11" s="138">
        <f t="shared" si="14"/>
        <v>0</v>
      </c>
      <c r="AD11" s="98">
        <f t="shared" si="15"/>
        <v>0</v>
      </c>
      <c r="AE11" s="139">
        <f t="shared" si="16"/>
        <v>0</v>
      </c>
      <c r="AF11" s="138">
        <f>'⑤損益計算書（月計・計画2年目）'!O10</f>
        <v>0</v>
      </c>
      <c r="AG11" s="62"/>
      <c r="AH11" s="139">
        <f t="shared" si="17"/>
        <v>0</v>
      </c>
      <c r="AI11" s="138">
        <f t="shared" si="18"/>
        <v>0</v>
      </c>
      <c r="AJ11" s="98">
        <f t="shared" si="19"/>
        <v>0</v>
      </c>
      <c r="AK11" s="139">
        <f t="shared" si="20"/>
        <v>0</v>
      </c>
      <c r="AL11" s="138">
        <f>'⑤損益計算書（月計・計画2年目）'!P10</f>
        <v>0</v>
      </c>
      <c r="AM11" s="62"/>
      <c r="AN11" s="139">
        <f t="shared" si="21"/>
        <v>0</v>
      </c>
      <c r="AO11" s="138">
        <f t="shared" si="22"/>
        <v>0</v>
      </c>
      <c r="AP11" s="98">
        <f t="shared" si="23"/>
        <v>0</v>
      </c>
      <c r="AQ11" s="139">
        <f t="shared" si="24"/>
        <v>0</v>
      </c>
      <c r="AR11" s="138">
        <f>'⑤損益計算書（月計・計画2年目）'!Q10</f>
        <v>0</v>
      </c>
      <c r="AS11" s="62"/>
      <c r="AT11" s="139">
        <f t="shared" si="25"/>
        <v>0</v>
      </c>
      <c r="AU11" s="138">
        <f t="shared" si="26"/>
        <v>0</v>
      </c>
      <c r="AV11" s="98">
        <f t="shared" si="27"/>
        <v>0</v>
      </c>
      <c r="AW11" s="139">
        <f t="shared" si="28"/>
        <v>0</v>
      </c>
      <c r="AX11" s="138">
        <f>'⑤損益計算書（月計・計画2年目）'!R10</f>
        <v>0</v>
      </c>
      <c r="AY11" s="62"/>
      <c r="AZ11" s="139">
        <f t="shared" si="29"/>
        <v>0</v>
      </c>
      <c r="BA11" s="138">
        <f t="shared" si="30"/>
        <v>0</v>
      </c>
      <c r="BB11" s="98">
        <f t="shared" si="31"/>
        <v>0</v>
      </c>
      <c r="BC11" s="139">
        <f t="shared" si="32"/>
        <v>0</v>
      </c>
      <c r="BD11" s="138">
        <f>'⑤損益計算書（月計・計画2年目）'!S10</f>
        <v>0</v>
      </c>
      <c r="BE11" s="62"/>
      <c r="BF11" s="139">
        <f t="shared" si="33"/>
        <v>0</v>
      </c>
      <c r="BG11" s="138">
        <f t="shared" si="34"/>
        <v>0</v>
      </c>
      <c r="BH11" s="98">
        <f t="shared" si="35"/>
        <v>0</v>
      </c>
      <c r="BI11" s="139">
        <f t="shared" si="36"/>
        <v>0</v>
      </c>
      <c r="BJ11" s="138">
        <f>'⑤損益計算書（月計・計画2年目）'!T10</f>
        <v>0</v>
      </c>
      <c r="BK11" s="62"/>
      <c r="BL11" s="139">
        <f t="shared" si="37"/>
        <v>0</v>
      </c>
      <c r="BM11" s="138">
        <f t="shared" si="38"/>
        <v>0</v>
      </c>
      <c r="BN11" s="98">
        <f t="shared" si="39"/>
        <v>0</v>
      </c>
      <c r="BO11" s="139">
        <f t="shared" si="40"/>
        <v>0</v>
      </c>
      <c r="BP11" s="138">
        <f>'⑤損益計算書（月計・計画2年目）'!U10</f>
        <v>0</v>
      </c>
      <c r="BQ11" s="62"/>
      <c r="BR11" s="139">
        <f t="shared" si="41"/>
        <v>0</v>
      </c>
      <c r="BS11" s="138">
        <f t="shared" si="42"/>
        <v>0</v>
      </c>
      <c r="BT11" s="98">
        <f t="shared" si="43"/>
        <v>0</v>
      </c>
      <c r="BU11" s="139">
        <f t="shared" si="44"/>
        <v>0</v>
      </c>
    </row>
    <row r="12" spans="1:73" s="59" customFormat="1">
      <c r="A12" s="127" t="str">
        <f>'④損益計算書（月計・計画1年目）'!A11</f>
        <v>＜売上高合計＞</v>
      </c>
      <c r="B12" s="105">
        <f>'⑤損益計算書（月計・計画2年目）'!F11</f>
        <v>0</v>
      </c>
      <c r="C12" s="107">
        <f>'⑤損益計算書（月計・計画2年目）'!H11</f>
        <v>0</v>
      </c>
      <c r="D12" s="101" t="e">
        <f>'⑤損益計算書（月計・計画2年目）'!I11</f>
        <v>#DIV/0!</v>
      </c>
      <c r="E12" s="141">
        <f>'⑤損益計算書（月計・計画2年目）'!J11</f>
        <v>0</v>
      </c>
      <c r="F12" s="100">
        <f>SUM(F7:F9)</f>
        <v>0</v>
      </c>
      <c r="G12" s="140">
        <f t="shared" si="0"/>
        <v>0</v>
      </c>
      <c r="H12" s="141">
        <f>'⑤損益計算書（月計・計画2年目）'!K11</f>
        <v>0</v>
      </c>
      <c r="I12" s="100">
        <f>SUM(I7:I9)</f>
        <v>0</v>
      </c>
      <c r="J12" s="140">
        <f t="shared" si="1"/>
        <v>0</v>
      </c>
      <c r="K12" s="141">
        <f t="shared" si="2"/>
        <v>0</v>
      </c>
      <c r="L12" s="100">
        <f t="shared" si="3"/>
        <v>0</v>
      </c>
      <c r="M12" s="140">
        <f t="shared" si="4"/>
        <v>0</v>
      </c>
      <c r="N12" s="141">
        <f>'⑤損益計算書（月計・計画2年目）'!L11</f>
        <v>0</v>
      </c>
      <c r="O12" s="100">
        <f>SUM(O7:O9)</f>
        <v>0</v>
      </c>
      <c r="P12" s="140">
        <f t="shared" si="5"/>
        <v>0</v>
      </c>
      <c r="Q12" s="141">
        <f t="shared" si="6"/>
        <v>0</v>
      </c>
      <c r="R12" s="100">
        <f t="shared" si="7"/>
        <v>0</v>
      </c>
      <c r="S12" s="140">
        <f t="shared" si="8"/>
        <v>0</v>
      </c>
      <c r="T12" s="141">
        <f>'⑤損益計算書（月計・計画2年目）'!M11</f>
        <v>0</v>
      </c>
      <c r="U12" s="100">
        <f>SUM(U7:U9)</f>
        <v>0</v>
      </c>
      <c r="V12" s="140">
        <f t="shared" si="9"/>
        <v>0</v>
      </c>
      <c r="W12" s="141">
        <f t="shared" si="10"/>
        <v>0</v>
      </c>
      <c r="X12" s="100">
        <f t="shared" si="11"/>
        <v>0</v>
      </c>
      <c r="Y12" s="140">
        <f t="shared" si="12"/>
        <v>0</v>
      </c>
      <c r="Z12" s="141">
        <f>'⑤損益計算書（月計・計画2年目）'!N11</f>
        <v>0</v>
      </c>
      <c r="AA12" s="100">
        <f>SUM(AA7:AA9)</f>
        <v>0</v>
      </c>
      <c r="AB12" s="140">
        <f t="shared" si="13"/>
        <v>0</v>
      </c>
      <c r="AC12" s="141">
        <f t="shared" si="14"/>
        <v>0</v>
      </c>
      <c r="AD12" s="100">
        <f t="shared" si="15"/>
        <v>0</v>
      </c>
      <c r="AE12" s="140">
        <f t="shared" si="16"/>
        <v>0</v>
      </c>
      <c r="AF12" s="141">
        <f>'⑤損益計算書（月計・計画2年目）'!O11</f>
        <v>0</v>
      </c>
      <c r="AG12" s="100">
        <f>SUM(AG7:AG9)</f>
        <v>0</v>
      </c>
      <c r="AH12" s="140">
        <f t="shared" si="17"/>
        <v>0</v>
      </c>
      <c r="AI12" s="141">
        <f t="shared" si="18"/>
        <v>0</v>
      </c>
      <c r="AJ12" s="100">
        <f t="shared" si="19"/>
        <v>0</v>
      </c>
      <c r="AK12" s="140">
        <f t="shared" si="20"/>
        <v>0</v>
      </c>
      <c r="AL12" s="141">
        <f>'⑤損益計算書（月計・計画2年目）'!P11</f>
        <v>0</v>
      </c>
      <c r="AM12" s="100">
        <f>SUM(AM7:AM9)</f>
        <v>0</v>
      </c>
      <c r="AN12" s="140">
        <f t="shared" si="21"/>
        <v>0</v>
      </c>
      <c r="AO12" s="141">
        <f t="shared" si="22"/>
        <v>0</v>
      </c>
      <c r="AP12" s="100">
        <f t="shared" si="23"/>
        <v>0</v>
      </c>
      <c r="AQ12" s="140">
        <f t="shared" si="24"/>
        <v>0</v>
      </c>
      <c r="AR12" s="141">
        <f>'⑤損益計算書（月計・計画2年目）'!Q11</f>
        <v>0</v>
      </c>
      <c r="AS12" s="100">
        <f>SUM(AS7:AS9)</f>
        <v>0</v>
      </c>
      <c r="AT12" s="140">
        <f t="shared" si="25"/>
        <v>0</v>
      </c>
      <c r="AU12" s="141">
        <f t="shared" si="26"/>
        <v>0</v>
      </c>
      <c r="AV12" s="100">
        <f t="shared" si="27"/>
        <v>0</v>
      </c>
      <c r="AW12" s="140">
        <f t="shared" si="28"/>
        <v>0</v>
      </c>
      <c r="AX12" s="141">
        <f>'⑤損益計算書（月計・計画2年目）'!R11</f>
        <v>0</v>
      </c>
      <c r="AY12" s="100">
        <f>SUM(AY7:AY9)</f>
        <v>0</v>
      </c>
      <c r="AZ12" s="140">
        <f t="shared" si="29"/>
        <v>0</v>
      </c>
      <c r="BA12" s="141">
        <f t="shared" si="30"/>
        <v>0</v>
      </c>
      <c r="BB12" s="100">
        <f t="shared" si="31"/>
        <v>0</v>
      </c>
      <c r="BC12" s="140">
        <f t="shared" si="32"/>
        <v>0</v>
      </c>
      <c r="BD12" s="141">
        <f>'⑤損益計算書（月計・計画2年目）'!S11</f>
        <v>0</v>
      </c>
      <c r="BE12" s="100">
        <f>SUM(BE7:BE9)</f>
        <v>0</v>
      </c>
      <c r="BF12" s="140">
        <f t="shared" si="33"/>
        <v>0</v>
      </c>
      <c r="BG12" s="141">
        <f t="shared" si="34"/>
        <v>0</v>
      </c>
      <c r="BH12" s="100">
        <f t="shared" si="35"/>
        <v>0</v>
      </c>
      <c r="BI12" s="140">
        <f t="shared" si="36"/>
        <v>0</v>
      </c>
      <c r="BJ12" s="141">
        <f>'⑤損益計算書（月計・計画2年目）'!T11</f>
        <v>0</v>
      </c>
      <c r="BK12" s="100">
        <f>SUM(BK7:BK9)</f>
        <v>0</v>
      </c>
      <c r="BL12" s="140">
        <f t="shared" si="37"/>
        <v>0</v>
      </c>
      <c r="BM12" s="141">
        <f t="shared" si="38"/>
        <v>0</v>
      </c>
      <c r="BN12" s="100">
        <f t="shared" si="39"/>
        <v>0</v>
      </c>
      <c r="BO12" s="140">
        <f t="shared" si="40"/>
        <v>0</v>
      </c>
      <c r="BP12" s="141">
        <f>'⑤損益計算書（月計・計画2年目）'!U11</f>
        <v>0</v>
      </c>
      <c r="BQ12" s="100">
        <f>SUM(BQ7:BQ9)</f>
        <v>0</v>
      </c>
      <c r="BR12" s="140">
        <f t="shared" si="41"/>
        <v>0</v>
      </c>
      <c r="BS12" s="141">
        <f t="shared" si="42"/>
        <v>0</v>
      </c>
      <c r="BT12" s="100">
        <f t="shared" si="43"/>
        <v>0</v>
      </c>
      <c r="BU12" s="140">
        <f t="shared" si="44"/>
        <v>0</v>
      </c>
    </row>
    <row r="13" spans="1:73" s="59" customFormat="1" ht="11.25" hidden="1" customHeight="1">
      <c r="A13" s="126" t="str">
        <f>'④損益計算書（月計・計画1年目）'!A12</f>
        <v>（損益分岐点）</v>
      </c>
      <c r="B13" s="102">
        <f>'⑤損益計算書（月計・計画2年目）'!F12</f>
        <v>0</v>
      </c>
      <c r="C13" s="104">
        <f>'⑤損益計算書（月計・計画2年目）'!H12</f>
        <v>0</v>
      </c>
      <c r="D13" s="99" t="e">
        <f>'⑤損益計算書（月計・計画2年目）'!I12</f>
        <v>#DIV/0!</v>
      </c>
      <c r="E13" s="138">
        <f>'⑤損益計算書（月計・計画2年目）'!J12</f>
        <v>0</v>
      </c>
      <c r="F13" s="62"/>
      <c r="G13" s="139">
        <f t="shared" si="0"/>
        <v>0</v>
      </c>
      <c r="H13" s="138">
        <f>'⑤損益計算書（月計・計画2年目）'!K12</f>
        <v>0</v>
      </c>
      <c r="I13" s="62"/>
      <c r="J13" s="139">
        <f t="shared" si="1"/>
        <v>0</v>
      </c>
      <c r="K13" s="138">
        <f t="shared" si="2"/>
        <v>0</v>
      </c>
      <c r="L13" s="98">
        <f t="shared" si="3"/>
        <v>0</v>
      </c>
      <c r="M13" s="139">
        <f t="shared" si="4"/>
        <v>0</v>
      </c>
      <c r="N13" s="138">
        <f>'⑤損益計算書（月計・計画2年目）'!L12</f>
        <v>0</v>
      </c>
      <c r="O13" s="62"/>
      <c r="P13" s="139">
        <f t="shared" si="5"/>
        <v>0</v>
      </c>
      <c r="Q13" s="138">
        <f t="shared" si="6"/>
        <v>0</v>
      </c>
      <c r="R13" s="98">
        <f t="shared" si="7"/>
        <v>0</v>
      </c>
      <c r="S13" s="139">
        <f t="shared" si="8"/>
        <v>0</v>
      </c>
      <c r="T13" s="138">
        <f>'⑤損益計算書（月計・計画2年目）'!M12</f>
        <v>0</v>
      </c>
      <c r="U13" s="62"/>
      <c r="V13" s="139">
        <f t="shared" si="9"/>
        <v>0</v>
      </c>
      <c r="W13" s="138">
        <f t="shared" si="10"/>
        <v>0</v>
      </c>
      <c r="X13" s="98">
        <f t="shared" si="11"/>
        <v>0</v>
      </c>
      <c r="Y13" s="139">
        <f t="shared" si="12"/>
        <v>0</v>
      </c>
      <c r="Z13" s="138">
        <f>'⑤損益計算書（月計・計画2年目）'!N12</f>
        <v>0</v>
      </c>
      <c r="AA13" s="62"/>
      <c r="AB13" s="139">
        <f t="shared" si="13"/>
        <v>0</v>
      </c>
      <c r="AC13" s="138">
        <f t="shared" si="14"/>
        <v>0</v>
      </c>
      <c r="AD13" s="98">
        <f t="shared" si="15"/>
        <v>0</v>
      </c>
      <c r="AE13" s="139">
        <f t="shared" si="16"/>
        <v>0</v>
      </c>
      <c r="AF13" s="138">
        <f>'⑤損益計算書（月計・計画2年目）'!O12</f>
        <v>0</v>
      </c>
      <c r="AG13" s="62"/>
      <c r="AH13" s="139">
        <f t="shared" si="17"/>
        <v>0</v>
      </c>
      <c r="AI13" s="138">
        <f t="shared" si="18"/>
        <v>0</v>
      </c>
      <c r="AJ13" s="98">
        <f t="shared" si="19"/>
        <v>0</v>
      </c>
      <c r="AK13" s="139">
        <f t="shared" si="20"/>
        <v>0</v>
      </c>
      <c r="AL13" s="138">
        <f>'⑤損益計算書（月計・計画2年目）'!P12</f>
        <v>0</v>
      </c>
      <c r="AM13" s="62"/>
      <c r="AN13" s="139">
        <f t="shared" si="21"/>
        <v>0</v>
      </c>
      <c r="AO13" s="138">
        <f t="shared" si="22"/>
        <v>0</v>
      </c>
      <c r="AP13" s="98">
        <f t="shared" si="23"/>
        <v>0</v>
      </c>
      <c r="AQ13" s="139">
        <f t="shared" si="24"/>
        <v>0</v>
      </c>
      <c r="AR13" s="138">
        <f>'⑤損益計算書（月計・計画2年目）'!Q12</f>
        <v>0</v>
      </c>
      <c r="AS13" s="62"/>
      <c r="AT13" s="139">
        <f t="shared" si="25"/>
        <v>0</v>
      </c>
      <c r="AU13" s="138">
        <f t="shared" si="26"/>
        <v>0</v>
      </c>
      <c r="AV13" s="98">
        <f t="shared" si="27"/>
        <v>0</v>
      </c>
      <c r="AW13" s="139">
        <f t="shared" si="28"/>
        <v>0</v>
      </c>
      <c r="AX13" s="138">
        <f>'⑤損益計算書（月計・計画2年目）'!R12</f>
        <v>0</v>
      </c>
      <c r="AY13" s="62"/>
      <c r="AZ13" s="139">
        <f t="shared" si="29"/>
        <v>0</v>
      </c>
      <c r="BA13" s="138">
        <f t="shared" si="30"/>
        <v>0</v>
      </c>
      <c r="BB13" s="98">
        <f t="shared" si="31"/>
        <v>0</v>
      </c>
      <c r="BC13" s="139">
        <f t="shared" si="32"/>
        <v>0</v>
      </c>
      <c r="BD13" s="138">
        <f>'⑤損益計算書（月計・計画2年目）'!S12</f>
        <v>0</v>
      </c>
      <c r="BE13" s="62"/>
      <c r="BF13" s="139">
        <f t="shared" si="33"/>
        <v>0</v>
      </c>
      <c r="BG13" s="138">
        <f t="shared" si="34"/>
        <v>0</v>
      </c>
      <c r="BH13" s="98">
        <f t="shared" si="35"/>
        <v>0</v>
      </c>
      <c r="BI13" s="139">
        <f t="shared" si="36"/>
        <v>0</v>
      </c>
      <c r="BJ13" s="138">
        <f>'⑤損益計算書（月計・計画2年目）'!T12</f>
        <v>0</v>
      </c>
      <c r="BK13" s="62"/>
      <c r="BL13" s="139">
        <f t="shared" si="37"/>
        <v>0</v>
      </c>
      <c r="BM13" s="138">
        <f t="shared" si="38"/>
        <v>0</v>
      </c>
      <c r="BN13" s="98">
        <f t="shared" si="39"/>
        <v>0</v>
      </c>
      <c r="BO13" s="139">
        <f t="shared" si="40"/>
        <v>0</v>
      </c>
      <c r="BP13" s="138">
        <f>'⑤損益計算書（月計・計画2年目）'!U12</f>
        <v>0</v>
      </c>
      <c r="BQ13" s="62"/>
      <c r="BR13" s="139">
        <f t="shared" si="41"/>
        <v>0</v>
      </c>
      <c r="BS13" s="138">
        <f t="shared" si="42"/>
        <v>0</v>
      </c>
      <c r="BT13" s="98">
        <f t="shared" si="43"/>
        <v>0</v>
      </c>
      <c r="BU13" s="139">
        <f t="shared" si="44"/>
        <v>0</v>
      </c>
    </row>
    <row r="14" spans="1:73" s="59" customFormat="1" ht="11.25" hidden="1" customHeight="1">
      <c r="A14" s="126" t="str">
        <f>'④損益計算書（月計・計画1年目）'!A13</f>
        <v>（限界利益率）</v>
      </c>
      <c r="B14" s="102">
        <f>'⑤損益計算書（月計・計画2年目）'!F13</f>
        <v>0</v>
      </c>
      <c r="C14" s="104">
        <f>'⑤損益計算書（月計・計画2年目）'!H13</f>
        <v>0</v>
      </c>
      <c r="D14" s="99" t="e">
        <f>'⑤損益計算書（月計・計画2年目）'!I13</f>
        <v>#DIV/0!</v>
      </c>
      <c r="E14" s="138">
        <f>'⑤損益計算書（月計・計画2年目）'!J13</f>
        <v>0</v>
      </c>
      <c r="F14" s="62"/>
      <c r="G14" s="139">
        <f t="shared" si="0"/>
        <v>0</v>
      </c>
      <c r="H14" s="138">
        <f>'⑤損益計算書（月計・計画2年目）'!K13</f>
        <v>0</v>
      </c>
      <c r="I14" s="62"/>
      <c r="J14" s="139">
        <f t="shared" si="1"/>
        <v>0</v>
      </c>
      <c r="K14" s="138">
        <f t="shared" si="2"/>
        <v>0</v>
      </c>
      <c r="L14" s="98">
        <f t="shared" si="3"/>
        <v>0</v>
      </c>
      <c r="M14" s="139">
        <f t="shared" si="4"/>
        <v>0</v>
      </c>
      <c r="N14" s="138">
        <f>'⑤損益計算書（月計・計画2年目）'!L13</f>
        <v>0</v>
      </c>
      <c r="O14" s="62"/>
      <c r="P14" s="139">
        <f t="shared" si="5"/>
        <v>0</v>
      </c>
      <c r="Q14" s="138">
        <f t="shared" si="6"/>
        <v>0</v>
      </c>
      <c r="R14" s="98">
        <f t="shared" si="7"/>
        <v>0</v>
      </c>
      <c r="S14" s="139">
        <f t="shared" si="8"/>
        <v>0</v>
      </c>
      <c r="T14" s="138">
        <f>'⑤損益計算書（月計・計画2年目）'!M13</f>
        <v>0</v>
      </c>
      <c r="U14" s="62"/>
      <c r="V14" s="139">
        <f t="shared" si="9"/>
        <v>0</v>
      </c>
      <c r="W14" s="138">
        <f t="shared" si="10"/>
        <v>0</v>
      </c>
      <c r="X14" s="98">
        <f t="shared" si="11"/>
        <v>0</v>
      </c>
      <c r="Y14" s="139">
        <f t="shared" si="12"/>
        <v>0</v>
      </c>
      <c r="Z14" s="138">
        <f>'⑤損益計算書（月計・計画2年目）'!N13</f>
        <v>0</v>
      </c>
      <c r="AA14" s="62"/>
      <c r="AB14" s="139">
        <f t="shared" si="13"/>
        <v>0</v>
      </c>
      <c r="AC14" s="138">
        <f t="shared" si="14"/>
        <v>0</v>
      </c>
      <c r="AD14" s="98">
        <f t="shared" si="15"/>
        <v>0</v>
      </c>
      <c r="AE14" s="139">
        <f t="shared" si="16"/>
        <v>0</v>
      </c>
      <c r="AF14" s="138">
        <f>'⑤損益計算書（月計・計画2年目）'!O13</f>
        <v>0</v>
      </c>
      <c r="AG14" s="62"/>
      <c r="AH14" s="139">
        <f t="shared" si="17"/>
        <v>0</v>
      </c>
      <c r="AI14" s="138">
        <f t="shared" si="18"/>
        <v>0</v>
      </c>
      <c r="AJ14" s="98">
        <f t="shared" si="19"/>
        <v>0</v>
      </c>
      <c r="AK14" s="139">
        <f t="shared" si="20"/>
        <v>0</v>
      </c>
      <c r="AL14" s="138">
        <f>'⑤損益計算書（月計・計画2年目）'!P13</f>
        <v>0</v>
      </c>
      <c r="AM14" s="62"/>
      <c r="AN14" s="139">
        <f t="shared" si="21"/>
        <v>0</v>
      </c>
      <c r="AO14" s="138">
        <f t="shared" si="22"/>
        <v>0</v>
      </c>
      <c r="AP14" s="98">
        <f t="shared" si="23"/>
        <v>0</v>
      </c>
      <c r="AQ14" s="139">
        <f t="shared" si="24"/>
        <v>0</v>
      </c>
      <c r="AR14" s="138">
        <f>'⑤損益計算書（月計・計画2年目）'!Q13</f>
        <v>0</v>
      </c>
      <c r="AS14" s="62"/>
      <c r="AT14" s="139">
        <f t="shared" si="25"/>
        <v>0</v>
      </c>
      <c r="AU14" s="138">
        <f t="shared" si="26"/>
        <v>0</v>
      </c>
      <c r="AV14" s="98">
        <f t="shared" si="27"/>
        <v>0</v>
      </c>
      <c r="AW14" s="139">
        <f t="shared" si="28"/>
        <v>0</v>
      </c>
      <c r="AX14" s="138">
        <f>'⑤損益計算書（月計・計画2年目）'!R13</f>
        <v>0</v>
      </c>
      <c r="AY14" s="62"/>
      <c r="AZ14" s="139">
        <f t="shared" si="29"/>
        <v>0</v>
      </c>
      <c r="BA14" s="138">
        <f t="shared" si="30"/>
        <v>0</v>
      </c>
      <c r="BB14" s="98">
        <f t="shared" si="31"/>
        <v>0</v>
      </c>
      <c r="BC14" s="139">
        <f t="shared" si="32"/>
        <v>0</v>
      </c>
      <c r="BD14" s="138">
        <f>'⑤損益計算書（月計・計画2年目）'!S13</f>
        <v>0</v>
      </c>
      <c r="BE14" s="62"/>
      <c r="BF14" s="139">
        <f t="shared" si="33"/>
        <v>0</v>
      </c>
      <c r="BG14" s="138">
        <f t="shared" si="34"/>
        <v>0</v>
      </c>
      <c r="BH14" s="98">
        <f t="shared" si="35"/>
        <v>0</v>
      </c>
      <c r="BI14" s="139">
        <f t="shared" si="36"/>
        <v>0</v>
      </c>
      <c r="BJ14" s="138">
        <f>'⑤損益計算書（月計・計画2年目）'!T13</f>
        <v>0</v>
      </c>
      <c r="BK14" s="62"/>
      <c r="BL14" s="139">
        <f t="shared" si="37"/>
        <v>0</v>
      </c>
      <c r="BM14" s="138">
        <f t="shared" si="38"/>
        <v>0</v>
      </c>
      <c r="BN14" s="98">
        <f t="shared" si="39"/>
        <v>0</v>
      </c>
      <c r="BO14" s="139">
        <f t="shared" si="40"/>
        <v>0</v>
      </c>
      <c r="BP14" s="138">
        <f>'⑤損益計算書（月計・計画2年目）'!U13</f>
        <v>0</v>
      </c>
      <c r="BQ14" s="62"/>
      <c r="BR14" s="139">
        <f t="shared" si="41"/>
        <v>0</v>
      </c>
      <c r="BS14" s="138">
        <f t="shared" si="42"/>
        <v>0</v>
      </c>
      <c r="BT14" s="98">
        <f t="shared" si="43"/>
        <v>0</v>
      </c>
      <c r="BU14" s="139">
        <f t="shared" si="44"/>
        <v>0</v>
      </c>
    </row>
    <row r="15" spans="1:73" s="59" customFormat="1">
      <c r="A15" s="126" t="str">
        <f>'④損益計算書（月計・計画1年目）'!A14</f>
        <v>期首商品棚卸高</v>
      </c>
      <c r="B15" s="102">
        <f>'⑤損益計算書（月計・計画2年目）'!F14</f>
        <v>0</v>
      </c>
      <c r="C15" s="104">
        <f>'⑤損益計算書（月計・計画2年目）'!H14</f>
        <v>0</v>
      </c>
      <c r="D15" s="99" t="e">
        <f>'⑤損益計算書（月計・計画2年目）'!I14</f>
        <v>#DIV/0!</v>
      </c>
      <c r="E15" s="138">
        <f>'⑤損益計算書（月計・計画2年目）'!J14</f>
        <v>0</v>
      </c>
      <c r="F15" s="62"/>
      <c r="G15" s="139">
        <f t="shared" si="0"/>
        <v>0</v>
      </c>
      <c r="H15" s="138">
        <f>'⑤損益計算書（月計・計画2年目）'!K14</f>
        <v>0</v>
      </c>
      <c r="I15" s="62"/>
      <c r="J15" s="139">
        <f t="shared" si="1"/>
        <v>0</v>
      </c>
      <c r="K15" s="138">
        <f t="shared" si="2"/>
        <v>0</v>
      </c>
      <c r="L15" s="98">
        <f t="shared" si="3"/>
        <v>0</v>
      </c>
      <c r="M15" s="139">
        <f t="shared" si="4"/>
        <v>0</v>
      </c>
      <c r="N15" s="138">
        <f>'⑤損益計算書（月計・計画2年目）'!L14</f>
        <v>0</v>
      </c>
      <c r="O15" s="62"/>
      <c r="P15" s="139">
        <f t="shared" si="5"/>
        <v>0</v>
      </c>
      <c r="Q15" s="138">
        <f t="shared" si="6"/>
        <v>0</v>
      </c>
      <c r="R15" s="98">
        <f t="shared" si="7"/>
        <v>0</v>
      </c>
      <c r="S15" s="139">
        <f t="shared" si="8"/>
        <v>0</v>
      </c>
      <c r="T15" s="138">
        <f>'⑤損益計算書（月計・計画2年目）'!M14</f>
        <v>0</v>
      </c>
      <c r="U15" s="62"/>
      <c r="V15" s="139">
        <f t="shared" si="9"/>
        <v>0</v>
      </c>
      <c r="W15" s="138">
        <f t="shared" si="10"/>
        <v>0</v>
      </c>
      <c r="X15" s="98">
        <f t="shared" si="11"/>
        <v>0</v>
      </c>
      <c r="Y15" s="139">
        <f t="shared" si="12"/>
        <v>0</v>
      </c>
      <c r="Z15" s="138">
        <f>'⑤損益計算書（月計・計画2年目）'!N14</f>
        <v>0</v>
      </c>
      <c r="AA15" s="62"/>
      <c r="AB15" s="139">
        <f t="shared" si="13"/>
        <v>0</v>
      </c>
      <c r="AC15" s="138">
        <f t="shared" si="14"/>
        <v>0</v>
      </c>
      <c r="AD15" s="98">
        <f t="shared" si="15"/>
        <v>0</v>
      </c>
      <c r="AE15" s="139">
        <f t="shared" si="16"/>
        <v>0</v>
      </c>
      <c r="AF15" s="138">
        <f>'⑤損益計算書（月計・計画2年目）'!O14</f>
        <v>0</v>
      </c>
      <c r="AG15" s="62"/>
      <c r="AH15" s="139">
        <f t="shared" si="17"/>
        <v>0</v>
      </c>
      <c r="AI15" s="138">
        <f t="shared" si="18"/>
        <v>0</v>
      </c>
      <c r="AJ15" s="98">
        <f t="shared" si="19"/>
        <v>0</v>
      </c>
      <c r="AK15" s="139">
        <f t="shared" si="20"/>
        <v>0</v>
      </c>
      <c r="AL15" s="138">
        <f>'⑤損益計算書（月計・計画2年目）'!P14</f>
        <v>0</v>
      </c>
      <c r="AM15" s="62"/>
      <c r="AN15" s="139">
        <f t="shared" si="21"/>
        <v>0</v>
      </c>
      <c r="AO15" s="138">
        <f t="shared" si="22"/>
        <v>0</v>
      </c>
      <c r="AP15" s="98">
        <f t="shared" si="23"/>
        <v>0</v>
      </c>
      <c r="AQ15" s="139">
        <f t="shared" si="24"/>
        <v>0</v>
      </c>
      <c r="AR15" s="138">
        <f>'⑤損益計算書（月計・計画2年目）'!Q14</f>
        <v>0</v>
      </c>
      <c r="AS15" s="62"/>
      <c r="AT15" s="139">
        <f t="shared" si="25"/>
        <v>0</v>
      </c>
      <c r="AU15" s="138">
        <f t="shared" si="26"/>
        <v>0</v>
      </c>
      <c r="AV15" s="98">
        <f t="shared" si="27"/>
        <v>0</v>
      </c>
      <c r="AW15" s="139">
        <f t="shared" si="28"/>
        <v>0</v>
      </c>
      <c r="AX15" s="138">
        <f>'⑤損益計算書（月計・計画2年目）'!R14</f>
        <v>0</v>
      </c>
      <c r="AY15" s="62"/>
      <c r="AZ15" s="139">
        <f t="shared" si="29"/>
        <v>0</v>
      </c>
      <c r="BA15" s="138">
        <f t="shared" si="30"/>
        <v>0</v>
      </c>
      <c r="BB15" s="98">
        <f t="shared" si="31"/>
        <v>0</v>
      </c>
      <c r="BC15" s="139">
        <f t="shared" si="32"/>
        <v>0</v>
      </c>
      <c r="BD15" s="138">
        <f>'⑤損益計算書（月計・計画2年目）'!S14</f>
        <v>0</v>
      </c>
      <c r="BE15" s="62"/>
      <c r="BF15" s="139">
        <f t="shared" si="33"/>
        <v>0</v>
      </c>
      <c r="BG15" s="138">
        <f t="shared" si="34"/>
        <v>0</v>
      </c>
      <c r="BH15" s="98">
        <f t="shared" si="35"/>
        <v>0</v>
      </c>
      <c r="BI15" s="139">
        <f t="shared" si="36"/>
        <v>0</v>
      </c>
      <c r="BJ15" s="138">
        <f>'⑤損益計算書（月計・計画2年目）'!T14</f>
        <v>0</v>
      </c>
      <c r="BK15" s="62"/>
      <c r="BL15" s="139">
        <f t="shared" si="37"/>
        <v>0</v>
      </c>
      <c r="BM15" s="138">
        <f t="shared" si="38"/>
        <v>0</v>
      </c>
      <c r="BN15" s="98">
        <f t="shared" si="39"/>
        <v>0</v>
      </c>
      <c r="BO15" s="139">
        <f t="shared" si="40"/>
        <v>0</v>
      </c>
      <c r="BP15" s="138">
        <f>'⑤損益計算書（月計・計画2年目）'!U14</f>
        <v>0</v>
      </c>
      <c r="BQ15" s="62"/>
      <c r="BR15" s="139">
        <f t="shared" si="41"/>
        <v>0</v>
      </c>
      <c r="BS15" s="138">
        <f t="shared" si="42"/>
        <v>0</v>
      </c>
      <c r="BT15" s="98">
        <f t="shared" si="43"/>
        <v>0</v>
      </c>
      <c r="BU15" s="139">
        <f t="shared" si="44"/>
        <v>0</v>
      </c>
    </row>
    <row r="16" spans="1:73" s="59" customFormat="1" hidden="1">
      <c r="A16" s="60"/>
      <c r="B16" s="61"/>
      <c r="C16" s="66"/>
      <c r="D16" s="63"/>
      <c r="E16" s="131"/>
      <c r="F16" s="62"/>
      <c r="G16" s="132"/>
      <c r="H16" s="131"/>
      <c r="I16" s="62"/>
      <c r="J16" s="132"/>
      <c r="K16" s="131"/>
      <c r="L16" s="62"/>
      <c r="M16" s="132"/>
      <c r="N16" s="131"/>
      <c r="O16" s="62"/>
      <c r="P16" s="132"/>
      <c r="Q16" s="131"/>
      <c r="R16" s="62"/>
      <c r="S16" s="132"/>
      <c r="T16" s="131"/>
      <c r="U16" s="62"/>
      <c r="V16" s="132"/>
      <c r="W16" s="131"/>
      <c r="X16" s="62"/>
      <c r="Y16" s="132"/>
      <c r="Z16" s="131"/>
      <c r="AA16" s="62"/>
      <c r="AB16" s="132"/>
      <c r="AC16" s="131"/>
      <c r="AD16" s="62"/>
      <c r="AE16" s="132"/>
      <c r="AF16" s="131"/>
      <c r="AG16" s="62"/>
      <c r="AH16" s="132"/>
      <c r="AI16" s="131"/>
      <c r="AJ16" s="62"/>
      <c r="AK16" s="132"/>
      <c r="AL16" s="131"/>
      <c r="AM16" s="62"/>
      <c r="AN16" s="132"/>
      <c r="AO16" s="131"/>
      <c r="AP16" s="62"/>
      <c r="AQ16" s="132"/>
      <c r="AR16" s="131"/>
      <c r="AS16" s="62"/>
      <c r="AT16" s="132"/>
      <c r="AU16" s="131"/>
      <c r="AV16" s="62"/>
      <c r="AW16" s="132"/>
      <c r="AX16" s="131"/>
      <c r="AY16" s="62"/>
      <c r="AZ16" s="132"/>
      <c r="BA16" s="131"/>
      <c r="BB16" s="62"/>
      <c r="BC16" s="132"/>
      <c r="BD16" s="131"/>
      <c r="BE16" s="62"/>
      <c r="BF16" s="132"/>
      <c r="BG16" s="131"/>
      <c r="BH16" s="62"/>
      <c r="BI16" s="132"/>
      <c r="BJ16" s="131"/>
      <c r="BK16" s="62"/>
      <c r="BL16" s="132"/>
      <c r="BM16" s="131"/>
      <c r="BN16" s="62"/>
      <c r="BO16" s="132"/>
      <c r="BP16" s="131"/>
      <c r="BQ16" s="62"/>
      <c r="BR16" s="132"/>
      <c r="BS16" s="131"/>
      <c r="BT16" s="62"/>
      <c r="BU16" s="132"/>
    </row>
    <row r="17" spans="1:73" s="59" customFormat="1">
      <c r="A17" s="126" t="str">
        <f>'④損益計算書（月計・計画1年目）'!A16</f>
        <v>商品仕入高</v>
      </c>
      <c r="B17" s="102">
        <f>'⑤損益計算書（月計・計画2年目）'!F16</f>
        <v>0</v>
      </c>
      <c r="C17" s="104">
        <f>'⑤損益計算書（月計・計画2年目）'!H16</f>
        <v>0</v>
      </c>
      <c r="D17" s="99" t="e">
        <f>'⑤損益計算書（月計・計画2年目）'!I16</f>
        <v>#DIV/0!</v>
      </c>
      <c r="E17" s="138">
        <f>'⑤損益計算書（月計・計画2年目）'!J16</f>
        <v>0</v>
      </c>
      <c r="F17" s="62"/>
      <c r="G17" s="139">
        <f t="shared" si="0"/>
        <v>0</v>
      </c>
      <c r="H17" s="138">
        <f>'⑤損益計算書（月計・計画2年目）'!K16</f>
        <v>0</v>
      </c>
      <c r="I17" s="62"/>
      <c r="J17" s="139">
        <f t="shared" si="1"/>
        <v>0</v>
      </c>
      <c r="K17" s="138">
        <f t="shared" si="2"/>
        <v>0</v>
      </c>
      <c r="L17" s="98">
        <f t="shared" si="3"/>
        <v>0</v>
      </c>
      <c r="M17" s="139">
        <f t="shared" si="4"/>
        <v>0</v>
      </c>
      <c r="N17" s="138">
        <f>'⑤損益計算書（月計・計画2年目）'!L16</f>
        <v>0</v>
      </c>
      <c r="O17" s="62"/>
      <c r="P17" s="139">
        <f t="shared" si="5"/>
        <v>0</v>
      </c>
      <c r="Q17" s="138">
        <f t="shared" si="6"/>
        <v>0</v>
      </c>
      <c r="R17" s="98">
        <f t="shared" si="7"/>
        <v>0</v>
      </c>
      <c r="S17" s="139">
        <f t="shared" si="8"/>
        <v>0</v>
      </c>
      <c r="T17" s="138">
        <f>'⑤損益計算書（月計・計画2年目）'!M16</f>
        <v>0</v>
      </c>
      <c r="U17" s="62"/>
      <c r="V17" s="139">
        <f t="shared" si="9"/>
        <v>0</v>
      </c>
      <c r="W17" s="138">
        <f t="shared" si="10"/>
        <v>0</v>
      </c>
      <c r="X17" s="98">
        <f t="shared" si="11"/>
        <v>0</v>
      </c>
      <c r="Y17" s="139">
        <f t="shared" si="12"/>
        <v>0</v>
      </c>
      <c r="Z17" s="138">
        <f>'⑤損益計算書（月計・計画2年目）'!N16</f>
        <v>0</v>
      </c>
      <c r="AA17" s="62"/>
      <c r="AB17" s="139">
        <f t="shared" si="13"/>
        <v>0</v>
      </c>
      <c r="AC17" s="138">
        <f t="shared" si="14"/>
        <v>0</v>
      </c>
      <c r="AD17" s="98">
        <f t="shared" si="15"/>
        <v>0</v>
      </c>
      <c r="AE17" s="139">
        <f t="shared" si="16"/>
        <v>0</v>
      </c>
      <c r="AF17" s="138">
        <f>'⑤損益計算書（月計・計画2年目）'!O16</f>
        <v>0</v>
      </c>
      <c r="AG17" s="62"/>
      <c r="AH17" s="139">
        <f t="shared" si="17"/>
        <v>0</v>
      </c>
      <c r="AI17" s="138">
        <f t="shared" si="18"/>
        <v>0</v>
      </c>
      <c r="AJ17" s="98">
        <f t="shared" si="19"/>
        <v>0</v>
      </c>
      <c r="AK17" s="139">
        <f t="shared" si="20"/>
        <v>0</v>
      </c>
      <c r="AL17" s="138">
        <f>'⑤損益計算書（月計・計画2年目）'!P16</f>
        <v>0</v>
      </c>
      <c r="AM17" s="62"/>
      <c r="AN17" s="139">
        <f t="shared" si="21"/>
        <v>0</v>
      </c>
      <c r="AO17" s="138">
        <f t="shared" si="22"/>
        <v>0</v>
      </c>
      <c r="AP17" s="98">
        <f t="shared" si="23"/>
        <v>0</v>
      </c>
      <c r="AQ17" s="139">
        <f t="shared" si="24"/>
        <v>0</v>
      </c>
      <c r="AR17" s="138">
        <f>'⑤損益計算書（月計・計画2年目）'!Q16</f>
        <v>0</v>
      </c>
      <c r="AS17" s="62"/>
      <c r="AT17" s="139">
        <f t="shared" si="25"/>
        <v>0</v>
      </c>
      <c r="AU17" s="138">
        <f t="shared" si="26"/>
        <v>0</v>
      </c>
      <c r="AV17" s="98">
        <f t="shared" si="27"/>
        <v>0</v>
      </c>
      <c r="AW17" s="139">
        <f t="shared" si="28"/>
        <v>0</v>
      </c>
      <c r="AX17" s="138">
        <f>'⑤損益計算書（月計・計画2年目）'!R16</f>
        <v>0</v>
      </c>
      <c r="AY17" s="62"/>
      <c r="AZ17" s="139">
        <f t="shared" si="29"/>
        <v>0</v>
      </c>
      <c r="BA17" s="138">
        <f t="shared" si="30"/>
        <v>0</v>
      </c>
      <c r="BB17" s="98">
        <f t="shared" si="31"/>
        <v>0</v>
      </c>
      <c r="BC17" s="139">
        <f t="shared" si="32"/>
        <v>0</v>
      </c>
      <c r="BD17" s="138">
        <f>'⑤損益計算書（月計・計画2年目）'!S16</f>
        <v>0</v>
      </c>
      <c r="BE17" s="62"/>
      <c r="BF17" s="139">
        <f t="shared" si="33"/>
        <v>0</v>
      </c>
      <c r="BG17" s="138">
        <f t="shared" si="34"/>
        <v>0</v>
      </c>
      <c r="BH17" s="98">
        <f t="shared" si="35"/>
        <v>0</v>
      </c>
      <c r="BI17" s="139">
        <f t="shared" si="36"/>
        <v>0</v>
      </c>
      <c r="BJ17" s="138">
        <f>'⑤損益計算書（月計・計画2年目）'!T16</f>
        <v>0</v>
      </c>
      <c r="BK17" s="62"/>
      <c r="BL17" s="139">
        <f t="shared" si="37"/>
        <v>0</v>
      </c>
      <c r="BM17" s="138">
        <f t="shared" si="38"/>
        <v>0</v>
      </c>
      <c r="BN17" s="98">
        <f t="shared" si="39"/>
        <v>0</v>
      </c>
      <c r="BO17" s="139">
        <f t="shared" si="40"/>
        <v>0</v>
      </c>
      <c r="BP17" s="138">
        <f>'⑤損益計算書（月計・計画2年目）'!U16</f>
        <v>0</v>
      </c>
      <c r="BQ17" s="62"/>
      <c r="BR17" s="139">
        <f t="shared" si="41"/>
        <v>0</v>
      </c>
      <c r="BS17" s="138">
        <f t="shared" si="42"/>
        <v>0</v>
      </c>
      <c r="BT17" s="98">
        <f t="shared" si="43"/>
        <v>0</v>
      </c>
      <c r="BU17" s="139">
        <f t="shared" si="44"/>
        <v>0</v>
      </c>
    </row>
    <row r="18" spans="1:73" s="59" customFormat="1" ht="11.25" hidden="1" customHeight="1">
      <c r="A18" s="126" t="str">
        <f>'④損益計算書（月計・計画1年目）'!A17</f>
        <v>内部仕入高</v>
      </c>
      <c r="B18" s="102">
        <f>'⑤損益計算書（月計・計画2年目）'!F17</f>
        <v>0</v>
      </c>
      <c r="C18" s="104">
        <f>'⑤損益計算書（月計・計画2年目）'!H17</f>
        <v>0</v>
      </c>
      <c r="D18" s="99" t="e">
        <f>'⑤損益計算書（月計・計画2年目）'!I17</f>
        <v>#DIV/0!</v>
      </c>
      <c r="E18" s="138">
        <f>'⑤損益計算書（月計・計画2年目）'!J17</f>
        <v>0</v>
      </c>
      <c r="F18" s="62"/>
      <c r="G18" s="139">
        <f t="shared" si="0"/>
        <v>0</v>
      </c>
      <c r="H18" s="138">
        <f>'⑤損益計算書（月計・計画2年目）'!K17</f>
        <v>0</v>
      </c>
      <c r="I18" s="62"/>
      <c r="J18" s="139">
        <f t="shared" si="1"/>
        <v>0</v>
      </c>
      <c r="K18" s="138">
        <f t="shared" si="2"/>
        <v>0</v>
      </c>
      <c r="L18" s="98">
        <f t="shared" si="3"/>
        <v>0</v>
      </c>
      <c r="M18" s="139">
        <f t="shared" si="4"/>
        <v>0</v>
      </c>
      <c r="N18" s="138">
        <f>'⑤損益計算書（月計・計画2年目）'!L17</f>
        <v>0</v>
      </c>
      <c r="O18" s="62"/>
      <c r="P18" s="139">
        <f t="shared" si="5"/>
        <v>0</v>
      </c>
      <c r="Q18" s="138">
        <f t="shared" si="6"/>
        <v>0</v>
      </c>
      <c r="R18" s="98">
        <f t="shared" si="7"/>
        <v>0</v>
      </c>
      <c r="S18" s="139">
        <f t="shared" si="8"/>
        <v>0</v>
      </c>
      <c r="T18" s="138">
        <f>'⑤損益計算書（月計・計画2年目）'!M17</f>
        <v>0</v>
      </c>
      <c r="U18" s="62"/>
      <c r="V18" s="139">
        <f t="shared" si="9"/>
        <v>0</v>
      </c>
      <c r="W18" s="138">
        <f t="shared" si="10"/>
        <v>0</v>
      </c>
      <c r="X18" s="98">
        <f t="shared" si="11"/>
        <v>0</v>
      </c>
      <c r="Y18" s="139">
        <f t="shared" si="12"/>
        <v>0</v>
      </c>
      <c r="Z18" s="138">
        <f>'⑤損益計算書（月計・計画2年目）'!N17</f>
        <v>0</v>
      </c>
      <c r="AA18" s="62"/>
      <c r="AB18" s="139">
        <f t="shared" si="13"/>
        <v>0</v>
      </c>
      <c r="AC18" s="138">
        <f t="shared" si="14"/>
        <v>0</v>
      </c>
      <c r="AD18" s="98">
        <f t="shared" si="15"/>
        <v>0</v>
      </c>
      <c r="AE18" s="139">
        <f t="shared" si="16"/>
        <v>0</v>
      </c>
      <c r="AF18" s="138">
        <f>'⑤損益計算書（月計・計画2年目）'!O17</f>
        <v>0</v>
      </c>
      <c r="AG18" s="62"/>
      <c r="AH18" s="139">
        <f t="shared" si="17"/>
        <v>0</v>
      </c>
      <c r="AI18" s="138">
        <f t="shared" si="18"/>
        <v>0</v>
      </c>
      <c r="AJ18" s="98">
        <f t="shared" si="19"/>
        <v>0</v>
      </c>
      <c r="AK18" s="139">
        <f t="shared" si="20"/>
        <v>0</v>
      </c>
      <c r="AL18" s="138">
        <f>'⑤損益計算書（月計・計画2年目）'!P17</f>
        <v>0</v>
      </c>
      <c r="AM18" s="62"/>
      <c r="AN18" s="139">
        <f t="shared" si="21"/>
        <v>0</v>
      </c>
      <c r="AO18" s="138">
        <f t="shared" si="22"/>
        <v>0</v>
      </c>
      <c r="AP18" s="98">
        <f t="shared" si="23"/>
        <v>0</v>
      </c>
      <c r="AQ18" s="139">
        <f t="shared" si="24"/>
        <v>0</v>
      </c>
      <c r="AR18" s="138">
        <f>'⑤損益計算書（月計・計画2年目）'!Q17</f>
        <v>0</v>
      </c>
      <c r="AS18" s="62"/>
      <c r="AT18" s="139">
        <f t="shared" si="25"/>
        <v>0</v>
      </c>
      <c r="AU18" s="138">
        <f t="shared" si="26"/>
        <v>0</v>
      </c>
      <c r="AV18" s="98">
        <f t="shared" si="27"/>
        <v>0</v>
      </c>
      <c r="AW18" s="139">
        <f t="shared" si="28"/>
        <v>0</v>
      </c>
      <c r="AX18" s="138">
        <f>'⑤損益計算書（月計・計画2年目）'!R17</f>
        <v>0</v>
      </c>
      <c r="AY18" s="62"/>
      <c r="AZ18" s="139">
        <f t="shared" si="29"/>
        <v>0</v>
      </c>
      <c r="BA18" s="138">
        <f t="shared" si="30"/>
        <v>0</v>
      </c>
      <c r="BB18" s="98">
        <f t="shared" si="31"/>
        <v>0</v>
      </c>
      <c r="BC18" s="139">
        <f t="shared" si="32"/>
        <v>0</v>
      </c>
      <c r="BD18" s="138">
        <f>'⑤損益計算書（月計・計画2年目）'!S17</f>
        <v>0</v>
      </c>
      <c r="BE18" s="62"/>
      <c r="BF18" s="139">
        <f t="shared" si="33"/>
        <v>0</v>
      </c>
      <c r="BG18" s="138">
        <f t="shared" si="34"/>
        <v>0</v>
      </c>
      <c r="BH18" s="98">
        <f t="shared" si="35"/>
        <v>0</v>
      </c>
      <c r="BI18" s="139">
        <f t="shared" si="36"/>
        <v>0</v>
      </c>
      <c r="BJ18" s="138">
        <f>'⑤損益計算書（月計・計画2年目）'!T17</f>
        <v>0</v>
      </c>
      <c r="BK18" s="62"/>
      <c r="BL18" s="139">
        <f t="shared" si="37"/>
        <v>0</v>
      </c>
      <c r="BM18" s="138">
        <f t="shared" si="38"/>
        <v>0</v>
      </c>
      <c r="BN18" s="98">
        <f t="shared" si="39"/>
        <v>0</v>
      </c>
      <c r="BO18" s="139">
        <f t="shared" si="40"/>
        <v>0</v>
      </c>
      <c r="BP18" s="138">
        <f>'⑤損益計算書（月計・計画2年目）'!U17</f>
        <v>0</v>
      </c>
      <c r="BQ18" s="62"/>
      <c r="BR18" s="139">
        <f t="shared" si="41"/>
        <v>0</v>
      </c>
      <c r="BS18" s="138">
        <f t="shared" si="42"/>
        <v>0</v>
      </c>
      <c r="BT18" s="98">
        <f t="shared" si="43"/>
        <v>0</v>
      </c>
      <c r="BU18" s="139">
        <f t="shared" si="44"/>
        <v>0</v>
      </c>
    </row>
    <row r="19" spans="1:73" s="59" customFormat="1" hidden="1">
      <c r="A19" s="70"/>
      <c r="B19" s="71"/>
      <c r="C19" s="76"/>
      <c r="D19" s="73"/>
      <c r="E19" s="133"/>
      <c r="F19" s="72"/>
      <c r="G19" s="134"/>
      <c r="H19" s="133"/>
      <c r="I19" s="72"/>
      <c r="J19" s="134"/>
      <c r="K19" s="133"/>
      <c r="L19" s="72"/>
      <c r="M19" s="134"/>
      <c r="N19" s="133"/>
      <c r="O19" s="72"/>
      <c r="P19" s="134"/>
      <c r="Q19" s="133"/>
      <c r="R19" s="72"/>
      <c r="S19" s="134"/>
      <c r="T19" s="133"/>
      <c r="U19" s="72"/>
      <c r="V19" s="134"/>
      <c r="W19" s="133"/>
      <c r="X19" s="72"/>
      <c r="Y19" s="134"/>
      <c r="Z19" s="133"/>
      <c r="AA19" s="72"/>
      <c r="AB19" s="134"/>
      <c r="AC19" s="133"/>
      <c r="AD19" s="72"/>
      <c r="AE19" s="134"/>
      <c r="AF19" s="133"/>
      <c r="AG19" s="72"/>
      <c r="AH19" s="134"/>
      <c r="AI19" s="133"/>
      <c r="AJ19" s="72"/>
      <c r="AK19" s="134"/>
      <c r="AL19" s="133"/>
      <c r="AM19" s="72"/>
      <c r="AN19" s="134"/>
      <c r="AO19" s="133"/>
      <c r="AP19" s="72"/>
      <c r="AQ19" s="134"/>
      <c r="AR19" s="133"/>
      <c r="AS19" s="72"/>
      <c r="AT19" s="134"/>
      <c r="AU19" s="133"/>
      <c r="AV19" s="72"/>
      <c r="AW19" s="134"/>
      <c r="AX19" s="133"/>
      <c r="AY19" s="72"/>
      <c r="AZ19" s="134"/>
      <c r="BA19" s="133"/>
      <c r="BB19" s="72"/>
      <c r="BC19" s="134"/>
      <c r="BD19" s="133"/>
      <c r="BE19" s="72"/>
      <c r="BF19" s="134"/>
      <c r="BG19" s="133"/>
      <c r="BH19" s="72"/>
      <c r="BI19" s="134"/>
      <c r="BJ19" s="133"/>
      <c r="BK19" s="72"/>
      <c r="BL19" s="134"/>
      <c r="BM19" s="133"/>
      <c r="BN19" s="72"/>
      <c r="BO19" s="134"/>
      <c r="BP19" s="133"/>
      <c r="BQ19" s="72"/>
      <c r="BR19" s="134"/>
      <c r="BS19" s="133"/>
      <c r="BT19" s="72"/>
      <c r="BU19" s="134"/>
    </row>
    <row r="20" spans="1:73" s="59" customFormat="1">
      <c r="A20" s="126" t="str">
        <f>'④損益計算書（月計・計画1年目）'!A19</f>
        <v>期末商品棚卸高</v>
      </c>
      <c r="B20" s="102">
        <f>'⑤損益計算書（月計・計画2年目）'!F19</f>
        <v>0</v>
      </c>
      <c r="C20" s="104">
        <f>'⑤損益計算書（月計・計画2年目）'!H19</f>
        <v>0</v>
      </c>
      <c r="D20" s="99" t="e">
        <f>'⑤損益計算書（月計・計画2年目）'!I19</f>
        <v>#DIV/0!</v>
      </c>
      <c r="E20" s="138">
        <f>'⑤損益計算書（月計・計画2年目）'!J19</f>
        <v>0</v>
      </c>
      <c r="F20" s="62"/>
      <c r="G20" s="139">
        <f t="shared" si="0"/>
        <v>0</v>
      </c>
      <c r="H20" s="138">
        <f>'⑤損益計算書（月計・計画2年目）'!K19</f>
        <v>0</v>
      </c>
      <c r="I20" s="62"/>
      <c r="J20" s="139">
        <f t="shared" si="1"/>
        <v>0</v>
      </c>
      <c r="K20" s="138">
        <f t="shared" si="2"/>
        <v>0</v>
      </c>
      <c r="L20" s="98">
        <f t="shared" si="3"/>
        <v>0</v>
      </c>
      <c r="M20" s="139">
        <f t="shared" si="4"/>
        <v>0</v>
      </c>
      <c r="N20" s="138">
        <f>'⑤損益計算書（月計・計画2年目）'!L19</f>
        <v>0</v>
      </c>
      <c r="O20" s="62"/>
      <c r="P20" s="139">
        <f t="shared" si="5"/>
        <v>0</v>
      </c>
      <c r="Q20" s="138">
        <f t="shared" si="6"/>
        <v>0</v>
      </c>
      <c r="R20" s="98">
        <f t="shared" si="7"/>
        <v>0</v>
      </c>
      <c r="S20" s="139">
        <f t="shared" si="8"/>
        <v>0</v>
      </c>
      <c r="T20" s="138">
        <f>'⑤損益計算書（月計・計画2年目）'!M19</f>
        <v>0</v>
      </c>
      <c r="U20" s="62"/>
      <c r="V20" s="139">
        <f t="shared" si="9"/>
        <v>0</v>
      </c>
      <c r="W20" s="138">
        <f t="shared" si="10"/>
        <v>0</v>
      </c>
      <c r="X20" s="98">
        <f t="shared" si="11"/>
        <v>0</v>
      </c>
      <c r="Y20" s="139">
        <f t="shared" si="12"/>
        <v>0</v>
      </c>
      <c r="Z20" s="138">
        <f>'⑤損益計算書（月計・計画2年目）'!N19</f>
        <v>0</v>
      </c>
      <c r="AA20" s="62"/>
      <c r="AB20" s="139">
        <f t="shared" si="13"/>
        <v>0</v>
      </c>
      <c r="AC20" s="138">
        <f t="shared" si="14"/>
        <v>0</v>
      </c>
      <c r="AD20" s="98">
        <f t="shared" si="15"/>
        <v>0</v>
      </c>
      <c r="AE20" s="139">
        <f t="shared" si="16"/>
        <v>0</v>
      </c>
      <c r="AF20" s="138">
        <f>'⑤損益計算書（月計・計画2年目）'!O19</f>
        <v>0</v>
      </c>
      <c r="AG20" s="62"/>
      <c r="AH20" s="139">
        <f t="shared" si="17"/>
        <v>0</v>
      </c>
      <c r="AI20" s="138">
        <f t="shared" si="18"/>
        <v>0</v>
      </c>
      <c r="AJ20" s="98">
        <f t="shared" si="19"/>
        <v>0</v>
      </c>
      <c r="AK20" s="139">
        <f t="shared" si="20"/>
        <v>0</v>
      </c>
      <c r="AL20" s="138">
        <f>'⑤損益計算書（月計・計画2年目）'!P19</f>
        <v>0</v>
      </c>
      <c r="AM20" s="62"/>
      <c r="AN20" s="139">
        <f t="shared" si="21"/>
        <v>0</v>
      </c>
      <c r="AO20" s="138">
        <f t="shared" si="22"/>
        <v>0</v>
      </c>
      <c r="AP20" s="98">
        <f t="shared" si="23"/>
        <v>0</v>
      </c>
      <c r="AQ20" s="139">
        <f t="shared" si="24"/>
        <v>0</v>
      </c>
      <c r="AR20" s="138">
        <f>'⑤損益計算書（月計・計画2年目）'!Q19</f>
        <v>0</v>
      </c>
      <c r="AS20" s="62"/>
      <c r="AT20" s="139">
        <f t="shared" si="25"/>
        <v>0</v>
      </c>
      <c r="AU20" s="138">
        <f t="shared" si="26"/>
        <v>0</v>
      </c>
      <c r="AV20" s="98">
        <f t="shared" si="27"/>
        <v>0</v>
      </c>
      <c r="AW20" s="139">
        <f t="shared" si="28"/>
        <v>0</v>
      </c>
      <c r="AX20" s="138">
        <f>'⑤損益計算書（月計・計画2年目）'!R19</f>
        <v>0</v>
      </c>
      <c r="AY20" s="62"/>
      <c r="AZ20" s="139">
        <f t="shared" si="29"/>
        <v>0</v>
      </c>
      <c r="BA20" s="138">
        <f t="shared" si="30"/>
        <v>0</v>
      </c>
      <c r="BB20" s="98">
        <f t="shared" si="31"/>
        <v>0</v>
      </c>
      <c r="BC20" s="139">
        <f t="shared" si="32"/>
        <v>0</v>
      </c>
      <c r="BD20" s="138">
        <f>'⑤損益計算書（月計・計画2年目）'!S19</f>
        <v>0</v>
      </c>
      <c r="BE20" s="62"/>
      <c r="BF20" s="139">
        <f t="shared" si="33"/>
        <v>0</v>
      </c>
      <c r="BG20" s="138">
        <f t="shared" si="34"/>
        <v>0</v>
      </c>
      <c r="BH20" s="98">
        <f t="shared" si="35"/>
        <v>0</v>
      </c>
      <c r="BI20" s="139">
        <f t="shared" si="36"/>
        <v>0</v>
      </c>
      <c r="BJ20" s="138">
        <f>'⑤損益計算書（月計・計画2年目）'!T19</f>
        <v>0</v>
      </c>
      <c r="BK20" s="62"/>
      <c r="BL20" s="139">
        <f t="shared" si="37"/>
        <v>0</v>
      </c>
      <c r="BM20" s="138">
        <f t="shared" si="38"/>
        <v>0</v>
      </c>
      <c r="BN20" s="98">
        <f t="shared" si="39"/>
        <v>0</v>
      </c>
      <c r="BO20" s="139">
        <f t="shared" si="40"/>
        <v>0</v>
      </c>
      <c r="BP20" s="138">
        <f>'⑤損益計算書（月計・計画2年目）'!U19</f>
        <v>0</v>
      </c>
      <c r="BQ20" s="62"/>
      <c r="BR20" s="139">
        <f t="shared" si="41"/>
        <v>0</v>
      </c>
      <c r="BS20" s="138">
        <f t="shared" si="42"/>
        <v>0</v>
      </c>
      <c r="BT20" s="98">
        <f t="shared" si="43"/>
        <v>0</v>
      </c>
      <c r="BU20" s="139">
        <f t="shared" si="44"/>
        <v>0</v>
      </c>
    </row>
    <row r="21" spans="1:73" s="59" customFormat="1" hidden="1">
      <c r="A21" s="60"/>
      <c r="B21" s="61"/>
      <c r="C21" s="66"/>
      <c r="D21" s="63"/>
      <c r="E21" s="131"/>
      <c r="F21" s="62"/>
      <c r="G21" s="132"/>
      <c r="H21" s="131"/>
      <c r="I21" s="62"/>
      <c r="J21" s="132"/>
      <c r="K21" s="131"/>
      <c r="L21" s="62"/>
      <c r="M21" s="132"/>
      <c r="N21" s="131"/>
      <c r="O21" s="62"/>
      <c r="P21" s="132"/>
      <c r="Q21" s="131"/>
      <c r="R21" s="62"/>
      <c r="S21" s="132"/>
      <c r="T21" s="131"/>
      <c r="U21" s="62"/>
      <c r="V21" s="132"/>
      <c r="W21" s="131"/>
      <c r="X21" s="62"/>
      <c r="Y21" s="132"/>
      <c r="Z21" s="131"/>
      <c r="AA21" s="62"/>
      <c r="AB21" s="132"/>
      <c r="AC21" s="131"/>
      <c r="AD21" s="62"/>
      <c r="AE21" s="132"/>
      <c r="AF21" s="131"/>
      <c r="AG21" s="62"/>
      <c r="AH21" s="132"/>
      <c r="AI21" s="131"/>
      <c r="AJ21" s="62"/>
      <c r="AK21" s="132"/>
      <c r="AL21" s="131"/>
      <c r="AM21" s="62"/>
      <c r="AN21" s="132"/>
      <c r="AO21" s="131"/>
      <c r="AP21" s="62"/>
      <c r="AQ21" s="132"/>
      <c r="AR21" s="131"/>
      <c r="AS21" s="62"/>
      <c r="AT21" s="132"/>
      <c r="AU21" s="131"/>
      <c r="AV21" s="62"/>
      <c r="AW21" s="132"/>
      <c r="AX21" s="131"/>
      <c r="AY21" s="62"/>
      <c r="AZ21" s="132"/>
      <c r="BA21" s="131"/>
      <c r="BB21" s="62"/>
      <c r="BC21" s="132"/>
      <c r="BD21" s="131"/>
      <c r="BE21" s="62"/>
      <c r="BF21" s="132"/>
      <c r="BG21" s="131"/>
      <c r="BH21" s="62"/>
      <c r="BI21" s="132"/>
      <c r="BJ21" s="131"/>
      <c r="BK21" s="62"/>
      <c r="BL21" s="132"/>
      <c r="BM21" s="131"/>
      <c r="BN21" s="62"/>
      <c r="BO21" s="132"/>
      <c r="BP21" s="131"/>
      <c r="BQ21" s="62"/>
      <c r="BR21" s="132"/>
      <c r="BS21" s="131"/>
      <c r="BT21" s="62"/>
      <c r="BU21" s="132"/>
    </row>
    <row r="22" spans="1:73" s="59" customFormat="1">
      <c r="A22" s="128" t="str">
        <f>'④損益計算書（月計・計画1年目）'!A21</f>
        <v>＜売上原価＞</v>
      </c>
      <c r="B22" s="111">
        <f>'⑤損益計算書（月計・計画2年目）'!F21</f>
        <v>0</v>
      </c>
      <c r="C22" s="113">
        <f>'⑤損益計算書（月計・計画2年目）'!H21</f>
        <v>0</v>
      </c>
      <c r="D22" s="110" t="e">
        <f>'⑤損益計算書（月計・計画2年目）'!I21</f>
        <v>#DIV/0!</v>
      </c>
      <c r="E22" s="142">
        <f>'⑤損益計算書（月計・計画2年目）'!J21</f>
        <v>0</v>
      </c>
      <c r="F22" s="109">
        <f>F15+F16+F17+F19-F20-F21</f>
        <v>0</v>
      </c>
      <c r="G22" s="143">
        <f t="shared" si="0"/>
        <v>0</v>
      </c>
      <c r="H22" s="142">
        <f>'⑤損益計算書（月計・計画2年目）'!K21</f>
        <v>0</v>
      </c>
      <c r="I22" s="109">
        <f>I15+I16+I17+I19-I20-I21</f>
        <v>0</v>
      </c>
      <c r="J22" s="143">
        <f t="shared" si="1"/>
        <v>0</v>
      </c>
      <c r="K22" s="142">
        <f t="shared" si="2"/>
        <v>0</v>
      </c>
      <c r="L22" s="109">
        <f t="shared" si="3"/>
        <v>0</v>
      </c>
      <c r="M22" s="143">
        <f t="shared" si="4"/>
        <v>0</v>
      </c>
      <c r="N22" s="142">
        <f>'⑤損益計算書（月計・計画2年目）'!L21</f>
        <v>0</v>
      </c>
      <c r="O22" s="109">
        <f>O15+O16+O17+O19-O20-O21</f>
        <v>0</v>
      </c>
      <c r="P22" s="143">
        <f t="shared" si="5"/>
        <v>0</v>
      </c>
      <c r="Q22" s="142">
        <f t="shared" si="6"/>
        <v>0</v>
      </c>
      <c r="R22" s="109">
        <f t="shared" si="7"/>
        <v>0</v>
      </c>
      <c r="S22" s="143">
        <f t="shared" si="8"/>
        <v>0</v>
      </c>
      <c r="T22" s="142">
        <f>'⑤損益計算書（月計・計画2年目）'!M21</f>
        <v>0</v>
      </c>
      <c r="U22" s="109">
        <f>U15+U16+U17+U19-U20-U21</f>
        <v>0</v>
      </c>
      <c r="V22" s="143">
        <f t="shared" si="9"/>
        <v>0</v>
      </c>
      <c r="W22" s="142">
        <f t="shared" si="10"/>
        <v>0</v>
      </c>
      <c r="X22" s="109">
        <f t="shared" si="11"/>
        <v>0</v>
      </c>
      <c r="Y22" s="143">
        <f t="shared" si="12"/>
        <v>0</v>
      </c>
      <c r="Z22" s="142">
        <f>'⑤損益計算書（月計・計画2年目）'!N21</f>
        <v>0</v>
      </c>
      <c r="AA22" s="109">
        <f>AA15+AA16+AA17+AA19-AA20-AA21</f>
        <v>0</v>
      </c>
      <c r="AB22" s="143">
        <f t="shared" si="13"/>
        <v>0</v>
      </c>
      <c r="AC22" s="142">
        <f t="shared" si="14"/>
        <v>0</v>
      </c>
      <c r="AD22" s="109">
        <f t="shared" si="15"/>
        <v>0</v>
      </c>
      <c r="AE22" s="143">
        <f t="shared" si="16"/>
        <v>0</v>
      </c>
      <c r="AF22" s="142">
        <f>'⑤損益計算書（月計・計画2年目）'!O21</f>
        <v>0</v>
      </c>
      <c r="AG22" s="109">
        <f>AG15+AG16+AG17+AG19-AG20-AG21</f>
        <v>0</v>
      </c>
      <c r="AH22" s="143">
        <f t="shared" si="17"/>
        <v>0</v>
      </c>
      <c r="AI22" s="142">
        <f t="shared" si="18"/>
        <v>0</v>
      </c>
      <c r="AJ22" s="109">
        <f t="shared" si="19"/>
        <v>0</v>
      </c>
      <c r="AK22" s="143">
        <f t="shared" si="20"/>
        <v>0</v>
      </c>
      <c r="AL22" s="142">
        <f>'⑤損益計算書（月計・計画2年目）'!P21</f>
        <v>0</v>
      </c>
      <c r="AM22" s="109">
        <f>AM15+AM16+AM17+AM19-AM20-AM21</f>
        <v>0</v>
      </c>
      <c r="AN22" s="143">
        <f t="shared" si="21"/>
        <v>0</v>
      </c>
      <c r="AO22" s="142">
        <f t="shared" si="22"/>
        <v>0</v>
      </c>
      <c r="AP22" s="109">
        <f t="shared" si="23"/>
        <v>0</v>
      </c>
      <c r="AQ22" s="143">
        <f t="shared" si="24"/>
        <v>0</v>
      </c>
      <c r="AR22" s="142">
        <f>'⑤損益計算書（月計・計画2年目）'!Q21</f>
        <v>0</v>
      </c>
      <c r="AS22" s="109">
        <f>AS15+AS16+AS17+AS19-AS20-AS21</f>
        <v>0</v>
      </c>
      <c r="AT22" s="143">
        <f t="shared" si="25"/>
        <v>0</v>
      </c>
      <c r="AU22" s="142">
        <f t="shared" si="26"/>
        <v>0</v>
      </c>
      <c r="AV22" s="109">
        <f t="shared" si="27"/>
        <v>0</v>
      </c>
      <c r="AW22" s="143">
        <f t="shared" si="28"/>
        <v>0</v>
      </c>
      <c r="AX22" s="142">
        <f>'⑤損益計算書（月計・計画2年目）'!R21</f>
        <v>0</v>
      </c>
      <c r="AY22" s="109">
        <f>AY15+AY16+AY17+AY19-AY20-AY21</f>
        <v>0</v>
      </c>
      <c r="AZ22" s="143">
        <f t="shared" si="29"/>
        <v>0</v>
      </c>
      <c r="BA22" s="142">
        <f t="shared" si="30"/>
        <v>0</v>
      </c>
      <c r="BB22" s="109">
        <f t="shared" si="31"/>
        <v>0</v>
      </c>
      <c r="BC22" s="143">
        <f t="shared" si="32"/>
        <v>0</v>
      </c>
      <c r="BD22" s="142">
        <f>'⑤損益計算書（月計・計画2年目）'!S21</f>
        <v>0</v>
      </c>
      <c r="BE22" s="109">
        <f>BE15+BE16+BE17+BE19-BE20-BE21</f>
        <v>0</v>
      </c>
      <c r="BF22" s="143">
        <f t="shared" si="33"/>
        <v>0</v>
      </c>
      <c r="BG22" s="142">
        <f t="shared" si="34"/>
        <v>0</v>
      </c>
      <c r="BH22" s="109">
        <f t="shared" si="35"/>
        <v>0</v>
      </c>
      <c r="BI22" s="143">
        <f t="shared" si="36"/>
        <v>0</v>
      </c>
      <c r="BJ22" s="142">
        <f>'⑤損益計算書（月計・計画2年目）'!T21</f>
        <v>0</v>
      </c>
      <c r="BK22" s="109">
        <f>BK15+BK16+BK17+BK19-BK20-BK21</f>
        <v>0</v>
      </c>
      <c r="BL22" s="143">
        <f t="shared" si="37"/>
        <v>0</v>
      </c>
      <c r="BM22" s="142">
        <f t="shared" si="38"/>
        <v>0</v>
      </c>
      <c r="BN22" s="109">
        <f t="shared" si="39"/>
        <v>0</v>
      </c>
      <c r="BO22" s="143">
        <f t="shared" si="40"/>
        <v>0</v>
      </c>
      <c r="BP22" s="142">
        <f>'⑤損益計算書（月計・計画2年目）'!U21</f>
        <v>0</v>
      </c>
      <c r="BQ22" s="109">
        <f>BQ15+BQ16+BQ17+BQ19-BQ20-BQ21</f>
        <v>0</v>
      </c>
      <c r="BR22" s="143">
        <f t="shared" si="41"/>
        <v>0</v>
      </c>
      <c r="BS22" s="142">
        <f t="shared" si="42"/>
        <v>0</v>
      </c>
      <c r="BT22" s="109">
        <f t="shared" si="43"/>
        <v>0</v>
      </c>
      <c r="BU22" s="143">
        <f t="shared" si="44"/>
        <v>0</v>
      </c>
    </row>
    <row r="23" spans="1:73" s="59" customFormat="1">
      <c r="A23" s="127" t="str">
        <f>'④損益計算書（月計・計画1年目）'!A22</f>
        <v>＜売上総利益＞</v>
      </c>
      <c r="B23" s="105">
        <f>'⑤損益計算書（月計・計画2年目）'!F22</f>
        <v>0</v>
      </c>
      <c r="C23" s="107">
        <f>'⑤損益計算書（月計・計画2年目）'!H22</f>
        <v>0</v>
      </c>
      <c r="D23" s="101" t="e">
        <f>'⑤損益計算書（月計・計画2年目）'!I22</f>
        <v>#DIV/0!</v>
      </c>
      <c r="E23" s="141">
        <f>'⑤損益計算書（月計・計画2年目）'!J22</f>
        <v>0</v>
      </c>
      <c r="F23" s="100">
        <f>F12-F22</f>
        <v>0</v>
      </c>
      <c r="G23" s="140">
        <f t="shared" si="0"/>
        <v>0</v>
      </c>
      <c r="H23" s="141">
        <f>'⑤損益計算書（月計・計画2年目）'!K22</f>
        <v>0</v>
      </c>
      <c r="I23" s="100">
        <f>I12-I22</f>
        <v>0</v>
      </c>
      <c r="J23" s="140">
        <f t="shared" si="1"/>
        <v>0</v>
      </c>
      <c r="K23" s="141">
        <f t="shared" si="2"/>
        <v>0</v>
      </c>
      <c r="L23" s="100">
        <f t="shared" si="3"/>
        <v>0</v>
      </c>
      <c r="M23" s="140">
        <f t="shared" si="4"/>
        <v>0</v>
      </c>
      <c r="N23" s="141">
        <f>'⑤損益計算書（月計・計画2年目）'!L22</f>
        <v>0</v>
      </c>
      <c r="O23" s="100">
        <f>O12-O22</f>
        <v>0</v>
      </c>
      <c r="P23" s="140">
        <f t="shared" si="5"/>
        <v>0</v>
      </c>
      <c r="Q23" s="141">
        <f t="shared" si="6"/>
        <v>0</v>
      </c>
      <c r="R23" s="100">
        <f t="shared" si="7"/>
        <v>0</v>
      </c>
      <c r="S23" s="140">
        <f t="shared" si="8"/>
        <v>0</v>
      </c>
      <c r="T23" s="141">
        <f>'⑤損益計算書（月計・計画2年目）'!M22</f>
        <v>0</v>
      </c>
      <c r="U23" s="100">
        <f>U12-U22</f>
        <v>0</v>
      </c>
      <c r="V23" s="140">
        <f t="shared" si="9"/>
        <v>0</v>
      </c>
      <c r="W23" s="141">
        <f t="shared" si="10"/>
        <v>0</v>
      </c>
      <c r="X23" s="100">
        <f t="shared" si="11"/>
        <v>0</v>
      </c>
      <c r="Y23" s="140">
        <f t="shared" si="12"/>
        <v>0</v>
      </c>
      <c r="Z23" s="141">
        <f>'⑤損益計算書（月計・計画2年目）'!N22</f>
        <v>0</v>
      </c>
      <c r="AA23" s="100">
        <f>AA12-AA22</f>
        <v>0</v>
      </c>
      <c r="AB23" s="140">
        <f t="shared" si="13"/>
        <v>0</v>
      </c>
      <c r="AC23" s="141">
        <f t="shared" si="14"/>
        <v>0</v>
      </c>
      <c r="AD23" s="100">
        <f t="shared" si="15"/>
        <v>0</v>
      </c>
      <c r="AE23" s="140">
        <f t="shared" si="16"/>
        <v>0</v>
      </c>
      <c r="AF23" s="141">
        <f>'⑤損益計算書（月計・計画2年目）'!O22</f>
        <v>0</v>
      </c>
      <c r="AG23" s="100">
        <f>AG12-AG22</f>
        <v>0</v>
      </c>
      <c r="AH23" s="140">
        <f t="shared" si="17"/>
        <v>0</v>
      </c>
      <c r="AI23" s="141">
        <f t="shared" si="18"/>
        <v>0</v>
      </c>
      <c r="AJ23" s="100">
        <f t="shared" si="19"/>
        <v>0</v>
      </c>
      <c r="AK23" s="140">
        <f t="shared" si="20"/>
        <v>0</v>
      </c>
      <c r="AL23" s="141">
        <f>'⑤損益計算書（月計・計画2年目）'!P22</f>
        <v>0</v>
      </c>
      <c r="AM23" s="100">
        <f>AM12-AM22</f>
        <v>0</v>
      </c>
      <c r="AN23" s="140">
        <f t="shared" si="21"/>
        <v>0</v>
      </c>
      <c r="AO23" s="141">
        <f t="shared" si="22"/>
        <v>0</v>
      </c>
      <c r="AP23" s="100">
        <f t="shared" si="23"/>
        <v>0</v>
      </c>
      <c r="AQ23" s="140">
        <f t="shared" si="24"/>
        <v>0</v>
      </c>
      <c r="AR23" s="141">
        <f>'⑤損益計算書（月計・計画2年目）'!Q22</f>
        <v>0</v>
      </c>
      <c r="AS23" s="100">
        <f>AS12-AS22</f>
        <v>0</v>
      </c>
      <c r="AT23" s="140">
        <f t="shared" si="25"/>
        <v>0</v>
      </c>
      <c r="AU23" s="141">
        <f t="shared" si="26"/>
        <v>0</v>
      </c>
      <c r="AV23" s="100">
        <f t="shared" si="27"/>
        <v>0</v>
      </c>
      <c r="AW23" s="140">
        <f t="shared" si="28"/>
        <v>0</v>
      </c>
      <c r="AX23" s="141">
        <f>'⑤損益計算書（月計・計画2年目）'!R22</f>
        <v>0</v>
      </c>
      <c r="AY23" s="100">
        <f>AY12-AY22</f>
        <v>0</v>
      </c>
      <c r="AZ23" s="140">
        <f t="shared" si="29"/>
        <v>0</v>
      </c>
      <c r="BA23" s="141">
        <f t="shared" si="30"/>
        <v>0</v>
      </c>
      <c r="BB23" s="100">
        <f t="shared" si="31"/>
        <v>0</v>
      </c>
      <c r="BC23" s="140">
        <f t="shared" si="32"/>
        <v>0</v>
      </c>
      <c r="BD23" s="141">
        <f>'⑤損益計算書（月計・計画2年目）'!S22</f>
        <v>0</v>
      </c>
      <c r="BE23" s="100">
        <f>BE12-BE22</f>
        <v>0</v>
      </c>
      <c r="BF23" s="140">
        <f t="shared" si="33"/>
        <v>0</v>
      </c>
      <c r="BG23" s="141">
        <f t="shared" si="34"/>
        <v>0</v>
      </c>
      <c r="BH23" s="100">
        <f t="shared" si="35"/>
        <v>0</v>
      </c>
      <c r="BI23" s="140">
        <f t="shared" si="36"/>
        <v>0</v>
      </c>
      <c r="BJ23" s="141">
        <f>'⑤損益計算書（月計・計画2年目）'!T22</f>
        <v>0</v>
      </c>
      <c r="BK23" s="100">
        <f>BK12-BK22</f>
        <v>0</v>
      </c>
      <c r="BL23" s="140">
        <f t="shared" si="37"/>
        <v>0</v>
      </c>
      <c r="BM23" s="141">
        <f t="shared" si="38"/>
        <v>0</v>
      </c>
      <c r="BN23" s="100">
        <f t="shared" si="39"/>
        <v>0</v>
      </c>
      <c r="BO23" s="140">
        <f t="shared" si="40"/>
        <v>0</v>
      </c>
      <c r="BP23" s="141">
        <f>'⑤損益計算書（月計・計画2年目）'!U22</f>
        <v>0</v>
      </c>
      <c r="BQ23" s="100">
        <f>BQ12-BQ22</f>
        <v>0</v>
      </c>
      <c r="BR23" s="140">
        <f t="shared" si="41"/>
        <v>0</v>
      </c>
      <c r="BS23" s="141">
        <f t="shared" si="42"/>
        <v>0</v>
      </c>
      <c r="BT23" s="100">
        <f t="shared" si="43"/>
        <v>0</v>
      </c>
      <c r="BU23" s="140">
        <f t="shared" si="44"/>
        <v>0</v>
      </c>
    </row>
    <row r="24" spans="1:73" s="59" customFormat="1">
      <c r="A24" s="128" t="str">
        <f>'④損益計算書（月計・計画1年目）'!A23</f>
        <v>＜販売費・一般管理費＞</v>
      </c>
      <c r="B24" s="111">
        <f>'⑤損益計算書（月計・計画2年目）'!F23</f>
        <v>0</v>
      </c>
      <c r="C24" s="113">
        <f>'⑤損益計算書（月計・計画2年目）'!H23</f>
        <v>0</v>
      </c>
      <c r="D24" s="110" t="e">
        <f>'⑤損益計算書（月計・計画2年目）'!I23</f>
        <v>#DIV/0!</v>
      </c>
      <c r="E24" s="142">
        <f>'⑤損益計算書（月計・計画2年目）'!J23</f>
        <v>0</v>
      </c>
      <c r="F24" s="109">
        <f>F111</f>
        <v>0</v>
      </c>
      <c r="G24" s="143">
        <f t="shared" si="0"/>
        <v>0</v>
      </c>
      <c r="H24" s="142">
        <f>'⑤損益計算書（月計・計画2年目）'!K23</f>
        <v>0</v>
      </c>
      <c r="I24" s="109">
        <f>I111</f>
        <v>0</v>
      </c>
      <c r="J24" s="143">
        <f t="shared" si="1"/>
        <v>0</v>
      </c>
      <c r="K24" s="142">
        <f t="shared" si="2"/>
        <v>0</v>
      </c>
      <c r="L24" s="109">
        <f t="shared" si="3"/>
        <v>0</v>
      </c>
      <c r="M24" s="143">
        <f t="shared" si="4"/>
        <v>0</v>
      </c>
      <c r="N24" s="142">
        <f>'⑤損益計算書（月計・計画2年目）'!L23</f>
        <v>0</v>
      </c>
      <c r="O24" s="109">
        <f>O111</f>
        <v>0</v>
      </c>
      <c r="P24" s="143">
        <f t="shared" si="5"/>
        <v>0</v>
      </c>
      <c r="Q24" s="142">
        <f t="shared" si="6"/>
        <v>0</v>
      </c>
      <c r="R24" s="109">
        <f t="shared" si="7"/>
        <v>0</v>
      </c>
      <c r="S24" s="143">
        <f t="shared" si="8"/>
        <v>0</v>
      </c>
      <c r="T24" s="142">
        <f>'⑤損益計算書（月計・計画2年目）'!M23</f>
        <v>0</v>
      </c>
      <c r="U24" s="109">
        <f>U111</f>
        <v>0</v>
      </c>
      <c r="V24" s="143">
        <f t="shared" si="9"/>
        <v>0</v>
      </c>
      <c r="W24" s="142">
        <f t="shared" si="10"/>
        <v>0</v>
      </c>
      <c r="X24" s="109">
        <f t="shared" si="11"/>
        <v>0</v>
      </c>
      <c r="Y24" s="143">
        <f t="shared" si="12"/>
        <v>0</v>
      </c>
      <c r="Z24" s="142">
        <f>'⑤損益計算書（月計・計画2年目）'!N23</f>
        <v>0</v>
      </c>
      <c r="AA24" s="109">
        <f>AA111</f>
        <v>0</v>
      </c>
      <c r="AB24" s="143">
        <f t="shared" si="13"/>
        <v>0</v>
      </c>
      <c r="AC24" s="142">
        <f t="shared" si="14"/>
        <v>0</v>
      </c>
      <c r="AD24" s="109">
        <f t="shared" si="15"/>
        <v>0</v>
      </c>
      <c r="AE24" s="143">
        <f t="shared" si="16"/>
        <v>0</v>
      </c>
      <c r="AF24" s="142">
        <f>'⑤損益計算書（月計・計画2年目）'!O23</f>
        <v>0</v>
      </c>
      <c r="AG24" s="109">
        <f>AG111</f>
        <v>0</v>
      </c>
      <c r="AH24" s="143">
        <f t="shared" si="17"/>
        <v>0</v>
      </c>
      <c r="AI24" s="142">
        <f t="shared" si="18"/>
        <v>0</v>
      </c>
      <c r="AJ24" s="109">
        <f t="shared" si="19"/>
        <v>0</v>
      </c>
      <c r="AK24" s="143">
        <f t="shared" si="20"/>
        <v>0</v>
      </c>
      <c r="AL24" s="142">
        <f>'⑤損益計算書（月計・計画2年目）'!P23</f>
        <v>0</v>
      </c>
      <c r="AM24" s="109">
        <f>AM111</f>
        <v>0</v>
      </c>
      <c r="AN24" s="143">
        <f t="shared" si="21"/>
        <v>0</v>
      </c>
      <c r="AO24" s="142">
        <f t="shared" si="22"/>
        <v>0</v>
      </c>
      <c r="AP24" s="109">
        <f t="shared" si="23"/>
        <v>0</v>
      </c>
      <c r="AQ24" s="143">
        <f t="shared" si="24"/>
        <v>0</v>
      </c>
      <c r="AR24" s="142">
        <f>'⑤損益計算書（月計・計画2年目）'!Q23</f>
        <v>0</v>
      </c>
      <c r="AS24" s="109">
        <f>AS111</f>
        <v>0</v>
      </c>
      <c r="AT24" s="143">
        <f t="shared" si="25"/>
        <v>0</v>
      </c>
      <c r="AU24" s="142">
        <f t="shared" si="26"/>
        <v>0</v>
      </c>
      <c r="AV24" s="109">
        <f t="shared" si="27"/>
        <v>0</v>
      </c>
      <c r="AW24" s="143">
        <f t="shared" si="28"/>
        <v>0</v>
      </c>
      <c r="AX24" s="142">
        <f>'⑤損益計算書（月計・計画2年目）'!R23</f>
        <v>0</v>
      </c>
      <c r="AY24" s="109">
        <f>AY111</f>
        <v>0</v>
      </c>
      <c r="AZ24" s="143">
        <f t="shared" si="29"/>
        <v>0</v>
      </c>
      <c r="BA24" s="142">
        <f t="shared" si="30"/>
        <v>0</v>
      </c>
      <c r="BB24" s="109">
        <f t="shared" si="31"/>
        <v>0</v>
      </c>
      <c r="BC24" s="143">
        <f t="shared" si="32"/>
        <v>0</v>
      </c>
      <c r="BD24" s="142">
        <f>'⑤損益計算書（月計・計画2年目）'!S23</f>
        <v>0</v>
      </c>
      <c r="BE24" s="109">
        <f>BE111</f>
        <v>0</v>
      </c>
      <c r="BF24" s="143">
        <f t="shared" si="33"/>
        <v>0</v>
      </c>
      <c r="BG24" s="142">
        <f t="shared" si="34"/>
        <v>0</v>
      </c>
      <c r="BH24" s="109">
        <f t="shared" si="35"/>
        <v>0</v>
      </c>
      <c r="BI24" s="143">
        <f t="shared" si="36"/>
        <v>0</v>
      </c>
      <c r="BJ24" s="142">
        <f>'⑤損益計算書（月計・計画2年目）'!T23</f>
        <v>0</v>
      </c>
      <c r="BK24" s="109">
        <f>BK111</f>
        <v>0</v>
      </c>
      <c r="BL24" s="143">
        <f t="shared" si="37"/>
        <v>0</v>
      </c>
      <c r="BM24" s="142">
        <f t="shared" si="38"/>
        <v>0</v>
      </c>
      <c r="BN24" s="109">
        <f t="shared" si="39"/>
        <v>0</v>
      </c>
      <c r="BO24" s="143">
        <f t="shared" si="40"/>
        <v>0</v>
      </c>
      <c r="BP24" s="142">
        <f>'⑤損益計算書（月計・計画2年目）'!U23</f>
        <v>0</v>
      </c>
      <c r="BQ24" s="109">
        <f>BQ111</f>
        <v>0</v>
      </c>
      <c r="BR24" s="143">
        <f t="shared" si="41"/>
        <v>0</v>
      </c>
      <c r="BS24" s="142">
        <f t="shared" si="42"/>
        <v>0</v>
      </c>
      <c r="BT24" s="109">
        <f t="shared" si="43"/>
        <v>0</v>
      </c>
      <c r="BU24" s="143">
        <f t="shared" si="44"/>
        <v>0</v>
      </c>
    </row>
    <row r="25" spans="1:73" s="59" customFormat="1">
      <c r="A25" s="127" t="str">
        <f>'④損益計算書（月計・計画1年目）'!A24</f>
        <v>＜営業利益＞</v>
      </c>
      <c r="B25" s="105">
        <f>'⑤損益計算書（月計・計画2年目）'!F24</f>
        <v>0</v>
      </c>
      <c r="C25" s="107">
        <f>'⑤損益計算書（月計・計画2年目）'!H24</f>
        <v>0</v>
      </c>
      <c r="D25" s="101" t="e">
        <f>'⑤損益計算書（月計・計画2年目）'!I24</f>
        <v>#DIV/0!</v>
      </c>
      <c r="E25" s="141">
        <f>'⑤損益計算書（月計・計画2年目）'!J24</f>
        <v>0</v>
      </c>
      <c r="F25" s="100">
        <f>F23-F24</f>
        <v>0</v>
      </c>
      <c r="G25" s="140">
        <f t="shared" si="0"/>
        <v>0</v>
      </c>
      <c r="H25" s="141">
        <f>'⑤損益計算書（月計・計画2年目）'!K24</f>
        <v>0</v>
      </c>
      <c r="I25" s="100">
        <f>I23-I24</f>
        <v>0</v>
      </c>
      <c r="J25" s="140">
        <f t="shared" si="1"/>
        <v>0</v>
      </c>
      <c r="K25" s="141">
        <f t="shared" si="2"/>
        <v>0</v>
      </c>
      <c r="L25" s="100">
        <f t="shared" si="3"/>
        <v>0</v>
      </c>
      <c r="M25" s="140">
        <f t="shared" si="4"/>
        <v>0</v>
      </c>
      <c r="N25" s="141">
        <f>'⑤損益計算書（月計・計画2年目）'!L24</f>
        <v>0</v>
      </c>
      <c r="O25" s="100">
        <f>O23-O24</f>
        <v>0</v>
      </c>
      <c r="P25" s="140">
        <f t="shared" si="5"/>
        <v>0</v>
      </c>
      <c r="Q25" s="141">
        <f t="shared" si="6"/>
        <v>0</v>
      </c>
      <c r="R25" s="100">
        <f t="shared" si="7"/>
        <v>0</v>
      </c>
      <c r="S25" s="140">
        <f t="shared" si="8"/>
        <v>0</v>
      </c>
      <c r="T25" s="141">
        <f>'⑤損益計算書（月計・計画2年目）'!M24</f>
        <v>0</v>
      </c>
      <c r="U25" s="100">
        <f>U23-U24</f>
        <v>0</v>
      </c>
      <c r="V25" s="140">
        <f t="shared" si="9"/>
        <v>0</v>
      </c>
      <c r="W25" s="141">
        <f t="shared" si="10"/>
        <v>0</v>
      </c>
      <c r="X25" s="100">
        <f t="shared" si="11"/>
        <v>0</v>
      </c>
      <c r="Y25" s="140">
        <f t="shared" si="12"/>
        <v>0</v>
      </c>
      <c r="Z25" s="141">
        <f>'⑤損益計算書（月計・計画2年目）'!N24</f>
        <v>0</v>
      </c>
      <c r="AA25" s="100">
        <f>AA23-AA24</f>
        <v>0</v>
      </c>
      <c r="AB25" s="140">
        <f t="shared" si="13"/>
        <v>0</v>
      </c>
      <c r="AC25" s="141">
        <f t="shared" si="14"/>
        <v>0</v>
      </c>
      <c r="AD25" s="100">
        <f t="shared" si="15"/>
        <v>0</v>
      </c>
      <c r="AE25" s="140">
        <f t="shared" si="16"/>
        <v>0</v>
      </c>
      <c r="AF25" s="141">
        <f>'⑤損益計算書（月計・計画2年目）'!O24</f>
        <v>0</v>
      </c>
      <c r="AG25" s="100">
        <f>AG23-AG24</f>
        <v>0</v>
      </c>
      <c r="AH25" s="140">
        <f t="shared" si="17"/>
        <v>0</v>
      </c>
      <c r="AI25" s="141">
        <f t="shared" si="18"/>
        <v>0</v>
      </c>
      <c r="AJ25" s="100">
        <f t="shared" si="19"/>
        <v>0</v>
      </c>
      <c r="AK25" s="140">
        <f t="shared" si="20"/>
        <v>0</v>
      </c>
      <c r="AL25" s="141">
        <f>'⑤損益計算書（月計・計画2年目）'!P24</f>
        <v>0</v>
      </c>
      <c r="AM25" s="100">
        <f>AM23-AM24</f>
        <v>0</v>
      </c>
      <c r="AN25" s="140">
        <f t="shared" si="21"/>
        <v>0</v>
      </c>
      <c r="AO25" s="141">
        <f t="shared" si="22"/>
        <v>0</v>
      </c>
      <c r="AP25" s="100">
        <f t="shared" si="23"/>
        <v>0</v>
      </c>
      <c r="AQ25" s="140">
        <f t="shared" si="24"/>
        <v>0</v>
      </c>
      <c r="AR25" s="141">
        <f>'⑤損益計算書（月計・計画2年目）'!Q24</f>
        <v>0</v>
      </c>
      <c r="AS25" s="100">
        <f>AS23-AS24</f>
        <v>0</v>
      </c>
      <c r="AT25" s="140">
        <f t="shared" si="25"/>
        <v>0</v>
      </c>
      <c r="AU25" s="141">
        <f t="shared" si="26"/>
        <v>0</v>
      </c>
      <c r="AV25" s="100">
        <f t="shared" si="27"/>
        <v>0</v>
      </c>
      <c r="AW25" s="140">
        <f t="shared" si="28"/>
        <v>0</v>
      </c>
      <c r="AX25" s="141">
        <f>'⑤損益計算書（月計・計画2年目）'!R24</f>
        <v>0</v>
      </c>
      <c r="AY25" s="100">
        <f>AY23-AY24</f>
        <v>0</v>
      </c>
      <c r="AZ25" s="140">
        <f t="shared" si="29"/>
        <v>0</v>
      </c>
      <c r="BA25" s="141">
        <f t="shared" si="30"/>
        <v>0</v>
      </c>
      <c r="BB25" s="100">
        <f t="shared" si="31"/>
        <v>0</v>
      </c>
      <c r="BC25" s="140">
        <f t="shared" si="32"/>
        <v>0</v>
      </c>
      <c r="BD25" s="141">
        <f>'⑤損益計算書（月計・計画2年目）'!S24</f>
        <v>0</v>
      </c>
      <c r="BE25" s="100">
        <f>BE23-BE24</f>
        <v>0</v>
      </c>
      <c r="BF25" s="140">
        <f t="shared" si="33"/>
        <v>0</v>
      </c>
      <c r="BG25" s="141">
        <f t="shared" si="34"/>
        <v>0</v>
      </c>
      <c r="BH25" s="100">
        <f t="shared" si="35"/>
        <v>0</v>
      </c>
      <c r="BI25" s="140">
        <f t="shared" si="36"/>
        <v>0</v>
      </c>
      <c r="BJ25" s="141">
        <f>'⑤損益計算書（月計・計画2年目）'!T24</f>
        <v>0</v>
      </c>
      <c r="BK25" s="100">
        <f>BK23-BK24</f>
        <v>0</v>
      </c>
      <c r="BL25" s="140">
        <f t="shared" si="37"/>
        <v>0</v>
      </c>
      <c r="BM25" s="141">
        <f t="shared" si="38"/>
        <v>0</v>
      </c>
      <c r="BN25" s="100">
        <f t="shared" si="39"/>
        <v>0</v>
      </c>
      <c r="BO25" s="140">
        <f t="shared" si="40"/>
        <v>0</v>
      </c>
      <c r="BP25" s="141">
        <f>'⑤損益計算書（月計・計画2年目）'!U24</f>
        <v>0</v>
      </c>
      <c r="BQ25" s="100">
        <f>BQ23-BQ24</f>
        <v>0</v>
      </c>
      <c r="BR25" s="140">
        <f t="shared" si="41"/>
        <v>0</v>
      </c>
      <c r="BS25" s="141">
        <f t="shared" si="42"/>
        <v>0</v>
      </c>
      <c r="BT25" s="100">
        <f t="shared" si="43"/>
        <v>0</v>
      </c>
      <c r="BU25" s="140">
        <f t="shared" si="44"/>
        <v>0</v>
      </c>
    </row>
    <row r="26" spans="1:73" s="59" customFormat="1">
      <c r="A26" s="126" t="str">
        <f>'④損益計算書（月計・計画1年目）'!A25</f>
        <v>受取利息</v>
      </c>
      <c r="B26" s="102">
        <f>'⑤損益計算書（月計・計画2年目）'!F25</f>
        <v>0</v>
      </c>
      <c r="C26" s="104">
        <f>'⑤損益計算書（月計・計画2年目）'!H25</f>
        <v>0</v>
      </c>
      <c r="D26" s="99" t="e">
        <f>'⑤損益計算書（月計・計画2年目）'!I25</f>
        <v>#DIV/0!</v>
      </c>
      <c r="E26" s="138">
        <f>'⑤損益計算書（月計・計画2年目）'!J25</f>
        <v>0</v>
      </c>
      <c r="F26" s="62"/>
      <c r="G26" s="139">
        <f t="shared" si="0"/>
        <v>0</v>
      </c>
      <c r="H26" s="138">
        <f>'⑤損益計算書（月計・計画2年目）'!K25</f>
        <v>0</v>
      </c>
      <c r="I26" s="62"/>
      <c r="J26" s="139">
        <f t="shared" si="1"/>
        <v>0</v>
      </c>
      <c r="K26" s="138">
        <f t="shared" si="2"/>
        <v>0</v>
      </c>
      <c r="L26" s="98">
        <f t="shared" si="3"/>
        <v>0</v>
      </c>
      <c r="M26" s="139">
        <f t="shared" si="4"/>
        <v>0</v>
      </c>
      <c r="N26" s="138">
        <f>'⑤損益計算書（月計・計画2年目）'!L25</f>
        <v>0</v>
      </c>
      <c r="O26" s="62"/>
      <c r="P26" s="139">
        <f t="shared" si="5"/>
        <v>0</v>
      </c>
      <c r="Q26" s="138">
        <f t="shared" si="6"/>
        <v>0</v>
      </c>
      <c r="R26" s="98">
        <f t="shared" si="7"/>
        <v>0</v>
      </c>
      <c r="S26" s="139">
        <f t="shared" si="8"/>
        <v>0</v>
      </c>
      <c r="T26" s="138">
        <f>'⑤損益計算書（月計・計画2年目）'!M25</f>
        <v>0</v>
      </c>
      <c r="U26" s="62"/>
      <c r="V26" s="139">
        <f t="shared" si="9"/>
        <v>0</v>
      </c>
      <c r="W26" s="138">
        <f t="shared" si="10"/>
        <v>0</v>
      </c>
      <c r="X26" s="98">
        <f t="shared" si="11"/>
        <v>0</v>
      </c>
      <c r="Y26" s="139">
        <f t="shared" si="12"/>
        <v>0</v>
      </c>
      <c r="Z26" s="138">
        <f>'⑤損益計算書（月計・計画2年目）'!N25</f>
        <v>0</v>
      </c>
      <c r="AA26" s="62"/>
      <c r="AB26" s="139">
        <f t="shared" si="13"/>
        <v>0</v>
      </c>
      <c r="AC26" s="138">
        <f t="shared" si="14"/>
        <v>0</v>
      </c>
      <c r="AD26" s="98">
        <f t="shared" si="15"/>
        <v>0</v>
      </c>
      <c r="AE26" s="139">
        <f t="shared" si="16"/>
        <v>0</v>
      </c>
      <c r="AF26" s="138">
        <f>'⑤損益計算書（月計・計画2年目）'!O25</f>
        <v>0</v>
      </c>
      <c r="AG26" s="62"/>
      <c r="AH26" s="139">
        <f t="shared" si="17"/>
        <v>0</v>
      </c>
      <c r="AI26" s="138">
        <f t="shared" si="18"/>
        <v>0</v>
      </c>
      <c r="AJ26" s="98">
        <f t="shared" si="19"/>
        <v>0</v>
      </c>
      <c r="AK26" s="139">
        <f t="shared" si="20"/>
        <v>0</v>
      </c>
      <c r="AL26" s="138">
        <f>'⑤損益計算書（月計・計画2年目）'!P25</f>
        <v>0</v>
      </c>
      <c r="AM26" s="62"/>
      <c r="AN26" s="139">
        <f t="shared" si="21"/>
        <v>0</v>
      </c>
      <c r="AO26" s="138">
        <f t="shared" si="22"/>
        <v>0</v>
      </c>
      <c r="AP26" s="98">
        <f t="shared" si="23"/>
        <v>0</v>
      </c>
      <c r="AQ26" s="139">
        <f t="shared" si="24"/>
        <v>0</v>
      </c>
      <c r="AR26" s="138">
        <f>'⑤損益計算書（月計・計画2年目）'!Q25</f>
        <v>0</v>
      </c>
      <c r="AS26" s="62"/>
      <c r="AT26" s="139">
        <f t="shared" si="25"/>
        <v>0</v>
      </c>
      <c r="AU26" s="138">
        <f t="shared" si="26"/>
        <v>0</v>
      </c>
      <c r="AV26" s="98">
        <f t="shared" si="27"/>
        <v>0</v>
      </c>
      <c r="AW26" s="139">
        <f t="shared" si="28"/>
        <v>0</v>
      </c>
      <c r="AX26" s="138">
        <f>'⑤損益計算書（月計・計画2年目）'!R25</f>
        <v>0</v>
      </c>
      <c r="AY26" s="62"/>
      <c r="AZ26" s="139">
        <f t="shared" si="29"/>
        <v>0</v>
      </c>
      <c r="BA26" s="138">
        <f t="shared" si="30"/>
        <v>0</v>
      </c>
      <c r="BB26" s="98">
        <f t="shared" si="31"/>
        <v>0</v>
      </c>
      <c r="BC26" s="139">
        <f t="shared" si="32"/>
        <v>0</v>
      </c>
      <c r="BD26" s="138">
        <f>'⑤損益計算書（月計・計画2年目）'!S25</f>
        <v>0</v>
      </c>
      <c r="BE26" s="62"/>
      <c r="BF26" s="139">
        <f t="shared" si="33"/>
        <v>0</v>
      </c>
      <c r="BG26" s="138">
        <f t="shared" si="34"/>
        <v>0</v>
      </c>
      <c r="BH26" s="98">
        <f t="shared" si="35"/>
        <v>0</v>
      </c>
      <c r="BI26" s="139">
        <f t="shared" si="36"/>
        <v>0</v>
      </c>
      <c r="BJ26" s="138">
        <f>'⑤損益計算書（月計・計画2年目）'!T25</f>
        <v>0</v>
      </c>
      <c r="BK26" s="62"/>
      <c r="BL26" s="139">
        <f t="shared" si="37"/>
        <v>0</v>
      </c>
      <c r="BM26" s="138">
        <f t="shared" si="38"/>
        <v>0</v>
      </c>
      <c r="BN26" s="98">
        <f t="shared" si="39"/>
        <v>0</v>
      </c>
      <c r="BO26" s="139">
        <f t="shared" si="40"/>
        <v>0</v>
      </c>
      <c r="BP26" s="138">
        <f>'⑤損益計算書（月計・計画2年目）'!U25</f>
        <v>0</v>
      </c>
      <c r="BQ26" s="62"/>
      <c r="BR26" s="139">
        <f t="shared" si="41"/>
        <v>0</v>
      </c>
      <c r="BS26" s="138">
        <f t="shared" si="42"/>
        <v>0</v>
      </c>
      <c r="BT26" s="98">
        <f t="shared" si="43"/>
        <v>0</v>
      </c>
      <c r="BU26" s="139">
        <f t="shared" si="44"/>
        <v>0</v>
      </c>
    </row>
    <row r="27" spans="1:73" s="59" customFormat="1">
      <c r="A27" s="126" t="str">
        <f>'④損益計算書（月計・計画1年目）'!A26</f>
        <v>受取配当金</v>
      </c>
      <c r="B27" s="102">
        <f>'⑤損益計算書（月計・計画2年目）'!F26</f>
        <v>0</v>
      </c>
      <c r="C27" s="104">
        <f>'⑤損益計算書（月計・計画2年目）'!H26</f>
        <v>0</v>
      </c>
      <c r="D27" s="99" t="e">
        <f>'⑤損益計算書（月計・計画2年目）'!I26</f>
        <v>#DIV/0!</v>
      </c>
      <c r="E27" s="138">
        <f>'⑤損益計算書（月計・計画2年目）'!J26</f>
        <v>0</v>
      </c>
      <c r="F27" s="62"/>
      <c r="G27" s="139">
        <f t="shared" si="0"/>
        <v>0</v>
      </c>
      <c r="H27" s="138">
        <f>'⑤損益計算書（月計・計画2年目）'!K26</f>
        <v>0</v>
      </c>
      <c r="I27" s="62"/>
      <c r="J27" s="139">
        <f t="shared" si="1"/>
        <v>0</v>
      </c>
      <c r="K27" s="138">
        <f t="shared" si="2"/>
        <v>0</v>
      </c>
      <c r="L27" s="98">
        <f t="shared" si="3"/>
        <v>0</v>
      </c>
      <c r="M27" s="139">
        <f t="shared" si="4"/>
        <v>0</v>
      </c>
      <c r="N27" s="138">
        <f>'⑤損益計算書（月計・計画2年目）'!L26</f>
        <v>0</v>
      </c>
      <c r="O27" s="62"/>
      <c r="P27" s="139">
        <f t="shared" si="5"/>
        <v>0</v>
      </c>
      <c r="Q27" s="138">
        <f t="shared" si="6"/>
        <v>0</v>
      </c>
      <c r="R27" s="98">
        <f t="shared" si="7"/>
        <v>0</v>
      </c>
      <c r="S27" s="139">
        <f t="shared" si="8"/>
        <v>0</v>
      </c>
      <c r="T27" s="138">
        <f>'⑤損益計算書（月計・計画2年目）'!M26</f>
        <v>0</v>
      </c>
      <c r="U27" s="62"/>
      <c r="V27" s="139">
        <f t="shared" si="9"/>
        <v>0</v>
      </c>
      <c r="W27" s="138">
        <f t="shared" si="10"/>
        <v>0</v>
      </c>
      <c r="X27" s="98">
        <f t="shared" si="11"/>
        <v>0</v>
      </c>
      <c r="Y27" s="139">
        <f t="shared" si="12"/>
        <v>0</v>
      </c>
      <c r="Z27" s="138">
        <f>'⑤損益計算書（月計・計画2年目）'!N26</f>
        <v>0</v>
      </c>
      <c r="AA27" s="62"/>
      <c r="AB27" s="139">
        <f t="shared" si="13"/>
        <v>0</v>
      </c>
      <c r="AC27" s="138">
        <f t="shared" si="14"/>
        <v>0</v>
      </c>
      <c r="AD27" s="98">
        <f t="shared" si="15"/>
        <v>0</v>
      </c>
      <c r="AE27" s="139">
        <f t="shared" si="16"/>
        <v>0</v>
      </c>
      <c r="AF27" s="138">
        <f>'⑤損益計算書（月計・計画2年目）'!O26</f>
        <v>0</v>
      </c>
      <c r="AG27" s="62"/>
      <c r="AH27" s="139">
        <f t="shared" si="17"/>
        <v>0</v>
      </c>
      <c r="AI27" s="138">
        <f t="shared" si="18"/>
        <v>0</v>
      </c>
      <c r="AJ27" s="98">
        <f t="shared" si="19"/>
        <v>0</v>
      </c>
      <c r="AK27" s="139">
        <f t="shared" si="20"/>
        <v>0</v>
      </c>
      <c r="AL27" s="138">
        <f>'⑤損益計算書（月計・計画2年目）'!P26</f>
        <v>0</v>
      </c>
      <c r="AM27" s="62"/>
      <c r="AN27" s="139">
        <f t="shared" si="21"/>
        <v>0</v>
      </c>
      <c r="AO27" s="138">
        <f t="shared" si="22"/>
        <v>0</v>
      </c>
      <c r="AP27" s="98">
        <f t="shared" si="23"/>
        <v>0</v>
      </c>
      <c r="AQ27" s="139">
        <f t="shared" si="24"/>
        <v>0</v>
      </c>
      <c r="AR27" s="138">
        <f>'⑤損益計算書（月計・計画2年目）'!Q26</f>
        <v>0</v>
      </c>
      <c r="AS27" s="62"/>
      <c r="AT27" s="139">
        <f t="shared" si="25"/>
        <v>0</v>
      </c>
      <c r="AU27" s="138">
        <f t="shared" si="26"/>
        <v>0</v>
      </c>
      <c r="AV27" s="98">
        <f t="shared" si="27"/>
        <v>0</v>
      </c>
      <c r="AW27" s="139">
        <f t="shared" si="28"/>
        <v>0</v>
      </c>
      <c r="AX27" s="138">
        <f>'⑤損益計算書（月計・計画2年目）'!R26</f>
        <v>0</v>
      </c>
      <c r="AY27" s="62"/>
      <c r="AZ27" s="139">
        <f t="shared" si="29"/>
        <v>0</v>
      </c>
      <c r="BA27" s="138">
        <f t="shared" si="30"/>
        <v>0</v>
      </c>
      <c r="BB27" s="98">
        <f t="shared" si="31"/>
        <v>0</v>
      </c>
      <c r="BC27" s="139">
        <f t="shared" si="32"/>
        <v>0</v>
      </c>
      <c r="BD27" s="138">
        <f>'⑤損益計算書（月計・計画2年目）'!S26</f>
        <v>0</v>
      </c>
      <c r="BE27" s="62"/>
      <c r="BF27" s="139">
        <f t="shared" si="33"/>
        <v>0</v>
      </c>
      <c r="BG27" s="138">
        <f t="shared" si="34"/>
        <v>0</v>
      </c>
      <c r="BH27" s="98">
        <f t="shared" si="35"/>
        <v>0</v>
      </c>
      <c r="BI27" s="139">
        <f t="shared" si="36"/>
        <v>0</v>
      </c>
      <c r="BJ27" s="138">
        <f>'⑤損益計算書（月計・計画2年目）'!T26</f>
        <v>0</v>
      </c>
      <c r="BK27" s="62"/>
      <c r="BL27" s="139">
        <f t="shared" si="37"/>
        <v>0</v>
      </c>
      <c r="BM27" s="138">
        <f t="shared" si="38"/>
        <v>0</v>
      </c>
      <c r="BN27" s="98">
        <f t="shared" si="39"/>
        <v>0</v>
      </c>
      <c r="BO27" s="139">
        <f t="shared" si="40"/>
        <v>0</v>
      </c>
      <c r="BP27" s="138">
        <f>'⑤損益計算書（月計・計画2年目）'!U26</f>
        <v>0</v>
      </c>
      <c r="BQ27" s="62"/>
      <c r="BR27" s="139">
        <f t="shared" si="41"/>
        <v>0</v>
      </c>
      <c r="BS27" s="138">
        <f t="shared" si="42"/>
        <v>0</v>
      </c>
      <c r="BT27" s="98">
        <f t="shared" si="43"/>
        <v>0</v>
      </c>
      <c r="BU27" s="139">
        <f t="shared" si="44"/>
        <v>0</v>
      </c>
    </row>
    <row r="28" spans="1:73" s="59" customFormat="1">
      <c r="A28" s="126" t="str">
        <f>'④損益計算書（月計・計画1年目）'!A27</f>
        <v>変動雑収入</v>
      </c>
      <c r="B28" s="102">
        <f>'⑤損益計算書（月計・計画2年目）'!F27</f>
        <v>0</v>
      </c>
      <c r="C28" s="104">
        <f>'⑤損益計算書（月計・計画2年目）'!H27</f>
        <v>0</v>
      </c>
      <c r="D28" s="99" t="e">
        <f>'⑤損益計算書（月計・計画2年目）'!I27</f>
        <v>#DIV/0!</v>
      </c>
      <c r="E28" s="138">
        <f>'⑤損益計算書（月計・計画2年目）'!J27</f>
        <v>0</v>
      </c>
      <c r="F28" s="62"/>
      <c r="G28" s="139">
        <f t="shared" si="0"/>
        <v>0</v>
      </c>
      <c r="H28" s="138">
        <f>'⑤損益計算書（月計・計画2年目）'!K27</f>
        <v>0</v>
      </c>
      <c r="I28" s="62"/>
      <c r="J28" s="139">
        <f t="shared" si="1"/>
        <v>0</v>
      </c>
      <c r="K28" s="138">
        <f t="shared" si="2"/>
        <v>0</v>
      </c>
      <c r="L28" s="98">
        <f t="shared" si="3"/>
        <v>0</v>
      </c>
      <c r="M28" s="139">
        <f t="shared" si="4"/>
        <v>0</v>
      </c>
      <c r="N28" s="138">
        <f>'⑤損益計算書（月計・計画2年目）'!L27</f>
        <v>0</v>
      </c>
      <c r="O28" s="62"/>
      <c r="P28" s="139">
        <f t="shared" si="5"/>
        <v>0</v>
      </c>
      <c r="Q28" s="138">
        <f t="shared" si="6"/>
        <v>0</v>
      </c>
      <c r="R28" s="98">
        <f t="shared" si="7"/>
        <v>0</v>
      </c>
      <c r="S28" s="139">
        <f t="shared" si="8"/>
        <v>0</v>
      </c>
      <c r="T28" s="138">
        <f>'⑤損益計算書（月計・計画2年目）'!M27</f>
        <v>0</v>
      </c>
      <c r="U28" s="62"/>
      <c r="V28" s="139">
        <f t="shared" si="9"/>
        <v>0</v>
      </c>
      <c r="W28" s="138">
        <f t="shared" si="10"/>
        <v>0</v>
      </c>
      <c r="X28" s="98">
        <f t="shared" si="11"/>
        <v>0</v>
      </c>
      <c r="Y28" s="139">
        <f t="shared" si="12"/>
        <v>0</v>
      </c>
      <c r="Z28" s="138">
        <f>'⑤損益計算書（月計・計画2年目）'!N27</f>
        <v>0</v>
      </c>
      <c r="AA28" s="62"/>
      <c r="AB28" s="139">
        <f t="shared" si="13"/>
        <v>0</v>
      </c>
      <c r="AC28" s="138">
        <f t="shared" si="14"/>
        <v>0</v>
      </c>
      <c r="AD28" s="98">
        <f t="shared" si="15"/>
        <v>0</v>
      </c>
      <c r="AE28" s="139">
        <f t="shared" si="16"/>
        <v>0</v>
      </c>
      <c r="AF28" s="138">
        <f>'⑤損益計算書（月計・計画2年目）'!O27</f>
        <v>0</v>
      </c>
      <c r="AG28" s="62"/>
      <c r="AH28" s="139">
        <f t="shared" si="17"/>
        <v>0</v>
      </c>
      <c r="AI28" s="138">
        <f t="shared" si="18"/>
        <v>0</v>
      </c>
      <c r="AJ28" s="98">
        <f t="shared" si="19"/>
        <v>0</v>
      </c>
      <c r="AK28" s="139">
        <f t="shared" si="20"/>
        <v>0</v>
      </c>
      <c r="AL28" s="138">
        <f>'⑤損益計算書（月計・計画2年目）'!P27</f>
        <v>0</v>
      </c>
      <c r="AM28" s="62"/>
      <c r="AN28" s="139">
        <f t="shared" si="21"/>
        <v>0</v>
      </c>
      <c r="AO28" s="138">
        <f t="shared" si="22"/>
        <v>0</v>
      </c>
      <c r="AP28" s="98">
        <f t="shared" si="23"/>
        <v>0</v>
      </c>
      <c r="AQ28" s="139">
        <f t="shared" si="24"/>
        <v>0</v>
      </c>
      <c r="AR28" s="138">
        <f>'⑤損益計算書（月計・計画2年目）'!Q27</f>
        <v>0</v>
      </c>
      <c r="AS28" s="62"/>
      <c r="AT28" s="139">
        <f t="shared" si="25"/>
        <v>0</v>
      </c>
      <c r="AU28" s="138">
        <f t="shared" si="26"/>
        <v>0</v>
      </c>
      <c r="AV28" s="98">
        <f t="shared" si="27"/>
        <v>0</v>
      </c>
      <c r="AW28" s="139">
        <f t="shared" si="28"/>
        <v>0</v>
      </c>
      <c r="AX28" s="138">
        <f>'⑤損益計算書（月計・計画2年目）'!R27</f>
        <v>0</v>
      </c>
      <c r="AY28" s="62"/>
      <c r="AZ28" s="139">
        <f t="shared" si="29"/>
        <v>0</v>
      </c>
      <c r="BA28" s="138">
        <f t="shared" si="30"/>
        <v>0</v>
      </c>
      <c r="BB28" s="98">
        <f t="shared" si="31"/>
        <v>0</v>
      </c>
      <c r="BC28" s="139">
        <f t="shared" si="32"/>
        <v>0</v>
      </c>
      <c r="BD28" s="138">
        <f>'⑤損益計算書（月計・計画2年目）'!S27</f>
        <v>0</v>
      </c>
      <c r="BE28" s="62"/>
      <c r="BF28" s="139">
        <f t="shared" si="33"/>
        <v>0</v>
      </c>
      <c r="BG28" s="138">
        <f t="shared" si="34"/>
        <v>0</v>
      </c>
      <c r="BH28" s="98">
        <f t="shared" si="35"/>
        <v>0</v>
      </c>
      <c r="BI28" s="139">
        <f t="shared" si="36"/>
        <v>0</v>
      </c>
      <c r="BJ28" s="138">
        <f>'⑤損益計算書（月計・計画2年目）'!T27</f>
        <v>0</v>
      </c>
      <c r="BK28" s="62"/>
      <c r="BL28" s="139">
        <f t="shared" si="37"/>
        <v>0</v>
      </c>
      <c r="BM28" s="138">
        <f t="shared" si="38"/>
        <v>0</v>
      </c>
      <c r="BN28" s="98">
        <f t="shared" si="39"/>
        <v>0</v>
      </c>
      <c r="BO28" s="139">
        <f t="shared" si="40"/>
        <v>0</v>
      </c>
      <c r="BP28" s="138">
        <f>'⑤損益計算書（月計・計画2年目）'!U27</f>
        <v>0</v>
      </c>
      <c r="BQ28" s="62"/>
      <c r="BR28" s="139">
        <f t="shared" si="41"/>
        <v>0</v>
      </c>
      <c r="BS28" s="138">
        <f t="shared" si="42"/>
        <v>0</v>
      </c>
      <c r="BT28" s="98">
        <f t="shared" si="43"/>
        <v>0</v>
      </c>
      <c r="BU28" s="139">
        <f t="shared" si="44"/>
        <v>0</v>
      </c>
    </row>
    <row r="29" spans="1:73" s="59" customFormat="1" ht="11.25" hidden="1" customHeight="1">
      <c r="A29" s="126" t="str">
        <f>'④損益計算書（月計・計画1年目）'!A28</f>
        <v>他の営業外収益</v>
      </c>
      <c r="B29" s="102">
        <f>'⑤損益計算書（月計・計画2年目）'!F28</f>
        <v>0</v>
      </c>
      <c r="C29" s="104">
        <f>'⑤損益計算書（月計・計画2年目）'!H28</f>
        <v>0</v>
      </c>
      <c r="D29" s="99" t="e">
        <f>'⑤損益計算書（月計・計画2年目）'!I28</f>
        <v>#DIV/0!</v>
      </c>
      <c r="E29" s="138">
        <f>'⑤損益計算書（月計・計画2年目）'!J28</f>
        <v>0</v>
      </c>
      <c r="F29" s="62"/>
      <c r="G29" s="139">
        <f t="shared" si="0"/>
        <v>0</v>
      </c>
      <c r="H29" s="138">
        <f>'⑤損益計算書（月計・計画2年目）'!K28</f>
        <v>0</v>
      </c>
      <c r="I29" s="62"/>
      <c r="J29" s="139">
        <f t="shared" si="1"/>
        <v>0</v>
      </c>
      <c r="K29" s="138">
        <f t="shared" si="2"/>
        <v>0</v>
      </c>
      <c r="L29" s="98">
        <f t="shared" si="3"/>
        <v>0</v>
      </c>
      <c r="M29" s="139">
        <f t="shared" si="4"/>
        <v>0</v>
      </c>
      <c r="N29" s="138">
        <f>'⑤損益計算書（月計・計画2年目）'!L28</f>
        <v>0</v>
      </c>
      <c r="O29" s="62"/>
      <c r="P29" s="139">
        <f t="shared" si="5"/>
        <v>0</v>
      </c>
      <c r="Q29" s="138">
        <f t="shared" si="6"/>
        <v>0</v>
      </c>
      <c r="R29" s="98">
        <f t="shared" si="7"/>
        <v>0</v>
      </c>
      <c r="S29" s="139">
        <f t="shared" si="8"/>
        <v>0</v>
      </c>
      <c r="T29" s="138">
        <f>'⑤損益計算書（月計・計画2年目）'!M28</f>
        <v>0</v>
      </c>
      <c r="U29" s="62"/>
      <c r="V29" s="139">
        <f t="shared" si="9"/>
        <v>0</v>
      </c>
      <c r="W29" s="138">
        <f t="shared" si="10"/>
        <v>0</v>
      </c>
      <c r="X29" s="98">
        <f t="shared" si="11"/>
        <v>0</v>
      </c>
      <c r="Y29" s="139">
        <f t="shared" si="12"/>
        <v>0</v>
      </c>
      <c r="Z29" s="138">
        <f>'⑤損益計算書（月計・計画2年目）'!N28</f>
        <v>0</v>
      </c>
      <c r="AA29" s="62"/>
      <c r="AB29" s="139">
        <f t="shared" si="13"/>
        <v>0</v>
      </c>
      <c r="AC29" s="138">
        <f t="shared" si="14"/>
        <v>0</v>
      </c>
      <c r="AD29" s="98">
        <f t="shared" si="15"/>
        <v>0</v>
      </c>
      <c r="AE29" s="139">
        <f t="shared" si="16"/>
        <v>0</v>
      </c>
      <c r="AF29" s="138">
        <f>'⑤損益計算書（月計・計画2年目）'!O28</f>
        <v>0</v>
      </c>
      <c r="AG29" s="62"/>
      <c r="AH29" s="139">
        <f t="shared" si="17"/>
        <v>0</v>
      </c>
      <c r="AI29" s="138">
        <f t="shared" si="18"/>
        <v>0</v>
      </c>
      <c r="AJ29" s="98">
        <f t="shared" si="19"/>
        <v>0</v>
      </c>
      <c r="AK29" s="139">
        <f t="shared" si="20"/>
        <v>0</v>
      </c>
      <c r="AL29" s="138">
        <f>'⑤損益計算書（月計・計画2年目）'!P28</f>
        <v>0</v>
      </c>
      <c r="AM29" s="62"/>
      <c r="AN29" s="139">
        <f t="shared" si="21"/>
        <v>0</v>
      </c>
      <c r="AO29" s="138">
        <f t="shared" si="22"/>
        <v>0</v>
      </c>
      <c r="AP29" s="98">
        <f t="shared" si="23"/>
        <v>0</v>
      </c>
      <c r="AQ29" s="139">
        <f t="shared" si="24"/>
        <v>0</v>
      </c>
      <c r="AR29" s="138">
        <f>'⑤損益計算書（月計・計画2年目）'!Q28</f>
        <v>0</v>
      </c>
      <c r="AS29" s="62"/>
      <c r="AT29" s="139">
        <f t="shared" si="25"/>
        <v>0</v>
      </c>
      <c r="AU29" s="138">
        <f t="shared" si="26"/>
        <v>0</v>
      </c>
      <c r="AV29" s="98">
        <f t="shared" si="27"/>
        <v>0</v>
      </c>
      <c r="AW29" s="139">
        <f t="shared" si="28"/>
        <v>0</v>
      </c>
      <c r="AX29" s="138">
        <f>'⑤損益計算書（月計・計画2年目）'!R28</f>
        <v>0</v>
      </c>
      <c r="AY29" s="62"/>
      <c r="AZ29" s="139">
        <f t="shared" si="29"/>
        <v>0</v>
      </c>
      <c r="BA29" s="138">
        <f t="shared" si="30"/>
        <v>0</v>
      </c>
      <c r="BB29" s="98">
        <f t="shared" si="31"/>
        <v>0</v>
      </c>
      <c r="BC29" s="139">
        <f t="shared" si="32"/>
        <v>0</v>
      </c>
      <c r="BD29" s="138">
        <f>'⑤損益計算書（月計・計画2年目）'!S28</f>
        <v>0</v>
      </c>
      <c r="BE29" s="62"/>
      <c r="BF29" s="139">
        <f t="shared" si="33"/>
        <v>0</v>
      </c>
      <c r="BG29" s="138">
        <f t="shared" si="34"/>
        <v>0</v>
      </c>
      <c r="BH29" s="98">
        <f t="shared" si="35"/>
        <v>0</v>
      </c>
      <c r="BI29" s="139">
        <f t="shared" si="36"/>
        <v>0</v>
      </c>
      <c r="BJ29" s="138">
        <f>'⑤損益計算書（月計・計画2年目）'!T28</f>
        <v>0</v>
      </c>
      <c r="BK29" s="62"/>
      <c r="BL29" s="139">
        <f t="shared" si="37"/>
        <v>0</v>
      </c>
      <c r="BM29" s="138">
        <f t="shared" si="38"/>
        <v>0</v>
      </c>
      <c r="BN29" s="98">
        <f t="shared" si="39"/>
        <v>0</v>
      </c>
      <c r="BO29" s="139">
        <f t="shared" si="40"/>
        <v>0</v>
      </c>
      <c r="BP29" s="138">
        <f>'⑤損益計算書（月計・計画2年目）'!U28</f>
        <v>0</v>
      </c>
      <c r="BQ29" s="62"/>
      <c r="BR29" s="139">
        <f t="shared" si="41"/>
        <v>0</v>
      </c>
      <c r="BS29" s="138">
        <f t="shared" si="42"/>
        <v>0</v>
      </c>
      <c r="BT29" s="98">
        <f t="shared" si="43"/>
        <v>0</v>
      </c>
      <c r="BU29" s="139">
        <f t="shared" si="44"/>
        <v>0</v>
      </c>
    </row>
    <row r="30" spans="1:73" s="59" customFormat="1" ht="11.25" hidden="1" customHeight="1">
      <c r="A30" s="126" t="str">
        <f>'④損益計算書（月計・計画1年目）'!A29</f>
        <v>為替差益</v>
      </c>
      <c r="B30" s="102">
        <f>'⑤損益計算書（月計・計画2年目）'!F29</f>
        <v>0</v>
      </c>
      <c r="C30" s="104">
        <f>'⑤損益計算書（月計・計画2年目）'!H29</f>
        <v>0</v>
      </c>
      <c r="D30" s="99" t="e">
        <f>'⑤損益計算書（月計・計画2年目）'!I29</f>
        <v>#DIV/0!</v>
      </c>
      <c r="E30" s="138">
        <f>'⑤損益計算書（月計・計画2年目）'!J29</f>
        <v>0</v>
      </c>
      <c r="F30" s="62"/>
      <c r="G30" s="139">
        <f t="shared" si="0"/>
        <v>0</v>
      </c>
      <c r="H30" s="138">
        <f>'⑤損益計算書（月計・計画2年目）'!K29</f>
        <v>0</v>
      </c>
      <c r="I30" s="62"/>
      <c r="J30" s="139">
        <f t="shared" si="1"/>
        <v>0</v>
      </c>
      <c r="K30" s="138">
        <f t="shared" si="2"/>
        <v>0</v>
      </c>
      <c r="L30" s="98">
        <f t="shared" si="3"/>
        <v>0</v>
      </c>
      <c r="M30" s="139">
        <f t="shared" si="4"/>
        <v>0</v>
      </c>
      <c r="N30" s="138">
        <f>'⑤損益計算書（月計・計画2年目）'!L29</f>
        <v>0</v>
      </c>
      <c r="O30" s="62"/>
      <c r="P30" s="139">
        <f t="shared" si="5"/>
        <v>0</v>
      </c>
      <c r="Q30" s="138">
        <f t="shared" si="6"/>
        <v>0</v>
      </c>
      <c r="R30" s="98">
        <f t="shared" si="7"/>
        <v>0</v>
      </c>
      <c r="S30" s="139">
        <f t="shared" si="8"/>
        <v>0</v>
      </c>
      <c r="T30" s="138">
        <f>'⑤損益計算書（月計・計画2年目）'!M29</f>
        <v>0</v>
      </c>
      <c r="U30" s="62"/>
      <c r="V30" s="139">
        <f t="shared" si="9"/>
        <v>0</v>
      </c>
      <c r="W30" s="138">
        <f t="shared" si="10"/>
        <v>0</v>
      </c>
      <c r="X30" s="98">
        <f t="shared" si="11"/>
        <v>0</v>
      </c>
      <c r="Y30" s="139">
        <f t="shared" si="12"/>
        <v>0</v>
      </c>
      <c r="Z30" s="138">
        <f>'⑤損益計算書（月計・計画2年目）'!N29</f>
        <v>0</v>
      </c>
      <c r="AA30" s="62"/>
      <c r="AB30" s="139">
        <f t="shared" si="13"/>
        <v>0</v>
      </c>
      <c r="AC30" s="138">
        <f t="shared" si="14"/>
        <v>0</v>
      </c>
      <c r="AD30" s="98">
        <f t="shared" si="15"/>
        <v>0</v>
      </c>
      <c r="AE30" s="139">
        <f t="shared" si="16"/>
        <v>0</v>
      </c>
      <c r="AF30" s="138">
        <f>'⑤損益計算書（月計・計画2年目）'!O29</f>
        <v>0</v>
      </c>
      <c r="AG30" s="62"/>
      <c r="AH30" s="139">
        <f t="shared" si="17"/>
        <v>0</v>
      </c>
      <c r="AI30" s="138">
        <f t="shared" si="18"/>
        <v>0</v>
      </c>
      <c r="AJ30" s="98">
        <f t="shared" si="19"/>
        <v>0</v>
      </c>
      <c r="AK30" s="139">
        <f t="shared" si="20"/>
        <v>0</v>
      </c>
      <c r="AL30" s="138">
        <f>'⑤損益計算書（月計・計画2年目）'!P29</f>
        <v>0</v>
      </c>
      <c r="AM30" s="62"/>
      <c r="AN30" s="139">
        <f t="shared" si="21"/>
        <v>0</v>
      </c>
      <c r="AO30" s="138">
        <f t="shared" si="22"/>
        <v>0</v>
      </c>
      <c r="AP30" s="98">
        <f t="shared" si="23"/>
        <v>0</v>
      </c>
      <c r="AQ30" s="139">
        <f t="shared" si="24"/>
        <v>0</v>
      </c>
      <c r="AR30" s="138">
        <f>'⑤損益計算書（月計・計画2年目）'!Q29</f>
        <v>0</v>
      </c>
      <c r="AS30" s="62"/>
      <c r="AT30" s="139">
        <f t="shared" si="25"/>
        <v>0</v>
      </c>
      <c r="AU30" s="138">
        <f t="shared" si="26"/>
        <v>0</v>
      </c>
      <c r="AV30" s="98">
        <f t="shared" si="27"/>
        <v>0</v>
      </c>
      <c r="AW30" s="139">
        <f t="shared" si="28"/>
        <v>0</v>
      </c>
      <c r="AX30" s="138">
        <f>'⑤損益計算書（月計・計画2年目）'!R29</f>
        <v>0</v>
      </c>
      <c r="AY30" s="62"/>
      <c r="AZ30" s="139">
        <f t="shared" si="29"/>
        <v>0</v>
      </c>
      <c r="BA30" s="138">
        <f t="shared" si="30"/>
        <v>0</v>
      </c>
      <c r="BB30" s="98">
        <f t="shared" si="31"/>
        <v>0</v>
      </c>
      <c r="BC30" s="139">
        <f t="shared" si="32"/>
        <v>0</v>
      </c>
      <c r="BD30" s="138">
        <f>'⑤損益計算書（月計・計画2年目）'!S29</f>
        <v>0</v>
      </c>
      <c r="BE30" s="62"/>
      <c r="BF30" s="139">
        <f t="shared" si="33"/>
        <v>0</v>
      </c>
      <c r="BG30" s="138">
        <f t="shared" si="34"/>
        <v>0</v>
      </c>
      <c r="BH30" s="98">
        <f t="shared" si="35"/>
        <v>0</v>
      </c>
      <c r="BI30" s="139">
        <f t="shared" si="36"/>
        <v>0</v>
      </c>
      <c r="BJ30" s="138">
        <f>'⑤損益計算書（月計・計画2年目）'!T29</f>
        <v>0</v>
      </c>
      <c r="BK30" s="62"/>
      <c r="BL30" s="139">
        <f t="shared" si="37"/>
        <v>0</v>
      </c>
      <c r="BM30" s="138">
        <f t="shared" si="38"/>
        <v>0</v>
      </c>
      <c r="BN30" s="98">
        <f t="shared" si="39"/>
        <v>0</v>
      </c>
      <c r="BO30" s="139">
        <f t="shared" si="40"/>
        <v>0</v>
      </c>
      <c r="BP30" s="138">
        <f>'⑤損益計算書（月計・計画2年目）'!U29</f>
        <v>0</v>
      </c>
      <c r="BQ30" s="62"/>
      <c r="BR30" s="139">
        <f t="shared" si="41"/>
        <v>0</v>
      </c>
      <c r="BS30" s="138">
        <f t="shared" si="42"/>
        <v>0</v>
      </c>
      <c r="BT30" s="98">
        <f t="shared" si="43"/>
        <v>0</v>
      </c>
      <c r="BU30" s="139">
        <f t="shared" si="44"/>
        <v>0</v>
      </c>
    </row>
    <row r="31" spans="1:73" s="59" customFormat="1">
      <c r="A31" s="128" t="str">
        <f>'④損益計算書（月計・計画1年目）'!A30</f>
        <v>＜営業外収益合計＞</v>
      </c>
      <c r="B31" s="111">
        <f>'⑤損益計算書（月計・計画2年目）'!F30</f>
        <v>0</v>
      </c>
      <c r="C31" s="113">
        <f>'⑤損益計算書（月計・計画2年目）'!H30</f>
        <v>0</v>
      </c>
      <c r="D31" s="110" t="e">
        <f>'⑤損益計算書（月計・計画2年目）'!I30</f>
        <v>#DIV/0!</v>
      </c>
      <c r="E31" s="142">
        <f>'⑤損益計算書（月計・計画2年目）'!J30</f>
        <v>0</v>
      </c>
      <c r="F31" s="109">
        <f>SUM(F26:F28)</f>
        <v>0</v>
      </c>
      <c r="G31" s="143">
        <f t="shared" si="0"/>
        <v>0</v>
      </c>
      <c r="H31" s="142">
        <f>'⑤損益計算書（月計・計画2年目）'!K30</f>
        <v>0</v>
      </c>
      <c r="I31" s="109">
        <f>SUM(I26:I28)</f>
        <v>0</v>
      </c>
      <c r="J31" s="143">
        <f t="shared" si="1"/>
        <v>0</v>
      </c>
      <c r="K31" s="142">
        <f t="shared" si="2"/>
        <v>0</v>
      </c>
      <c r="L31" s="109">
        <f t="shared" si="3"/>
        <v>0</v>
      </c>
      <c r="M31" s="143">
        <f t="shared" si="4"/>
        <v>0</v>
      </c>
      <c r="N31" s="142">
        <f>'⑤損益計算書（月計・計画2年目）'!L30</f>
        <v>0</v>
      </c>
      <c r="O31" s="109">
        <f>SUM(O26:O28)</f>
        <v>0</v>
      </c>
      <c r="P31" s="143">
        <f t="shared" si="5"/>
        <v>0</v>
      </c>
      <c r="Q31" s="142">
        <f t="shared" si="6"/>
        <v>0</v>
      </c>
      <c r="R31" s="109">
        <f t="shared" si="7"/>
        <v>0</v>
      </c>
      <c r="S31" s="143">
        <f t="shared" si="8"/>
        <v>0</v>
      </c>
      <c r="T31" s="142">
        <f>'⑤損益計算書（月計・計画2年目）'!M30</f>
        <v>0</v>
      </c>
      <c r="U31" s="109">
        <f>SUM(U26:U28)</f>
        <v>0</v>
      </c>
      <c r="V31" s="143">
        <f t="shared" si="9"/>
        <v>0</v>
      </c>
      <c r="W31" s="142">
        <f t="shared" si="10"/>
        <v>0</v>
      </c>
      <c r="X31" s="109">
        <f t="shared" si="11"/>
        <v>0</v>
      </c>
      <c r="Y31" s="143">
        <f t="shared" si="12"/>
        <v>0</v>
      </c>
      <c r="Z31" s="142">
        <f>'⑤損益計算書（月計・計画2年目）'!N30</f>
        <v>0</v>
      </c>
      <c r="AA31" s="109">
        <f>SUM(AA26:AA28)</f>
        <v>0</v>
      </c>
      <c r="AB31" s="143">
        <f t="shared" si="13"/>
        <v>0</v>
      </c>
      <c r="AC31" s="142">
        <f t="shared" si="14"/>
        <v>0</v>
      </c>
      <c r="AD31" s="109">
        <f t="shared" si="15"/>
        <v>0</v>
      </c>
      <c r="AE31" s="143">
        <f t="shared" si="16"/>
        <v>0</v>
      </c>
      <c r="AF31" s="142">
        <f>'⑤損益計算書（月計・計画2年目）'!O30</f>
        <v>0</v>
      </c>
      <c r="AG31" s="109">
        <f>SUM(AG26:AG28)</f>
        <v>0</v>
      </c>
      <c r="AH31" s="143">
        <f t="shared" si="17"/>
        <v>0</v>
      </c>
      <c r="AI31" s="142">
        <f t="shared" si="18"/>
        <v>0</v>
      </c>
      <c r="AJ31" s="109">
        <f t="shared" si="19"/>
        <v>0</v>
      </c>
      <c r="AK31" s="143">
        <f t="shared" si="20"/>
        <v>0</v>
      </c>
      <c r="AL31" s="142">
        <f>'⑤損益計算書（月計・計画2年目）'!P30</f>
        <v>0</v>
      </c>
      <c r="AM31" s="109">
        <f>SUM(AM26:AM28)</f>
        <v>0</v>
      </c>
      <c r="AN31" s="143">
        <f t="shared" si="21"/>
        <v>0</v>
      </c>
      <c r="AO31" s="142">
        <f t="shared" si="22"/>
        <v>0</v>
      </c>
      <c r="AP31" s="109">
        <f t="shared" si="23"/>
        <v>0</v>
      </c>
      <c r="AQ31" s="143">
        <f t="shared" si="24"/>
        <v>0</v>
      </c>
      <c r="AR31" s="142">
        <f>'⑤損益計算書（月計・計画2年目）'!Q30</f>
        <v>0</v>
      </c>
      <c r="AS31" s="109">
        <f>SUM(AS26:AS28)</f>
        <v>0</v>
      </c>
      <c r="AT31" s="143">
        <f t="shared" si="25"/>
        <v>0</v>
      </c>
      <c r="AU31" s="142">
        <f t="shared" si="26"/>
        <v>0</v>
      </c>
      <c r="AV31" s="109">
        <f t="shared" si="27"/>
        <v>0</v>
      </c>
      <c r="AW31" s="143">
        <f t="shared" si="28"/>
        <v>0</v>
      </c>
      <c r="AX31" s="142">
        <f>'⑤損益計算書（月計・計画2年目）'!R30</f>
        <v>0</v>
      </c>
      <c r="AY31" s="109">
        <f>SUM(AY26:AY28)</f>
        <v>0</v>
      </c>
      <c r="AZ31" s="143">
        <f t="shared" si="29"/>
        <v>0</v>
      </c>
      <c r="BA31" s="142">
        <f t="shared" si="30"/>
        <v>0</v>
      </c>
      <c r="BB31" s="109">
        <f t="shared" si="31"/>
        <v>0</v>
      </c>
      <c r="BC31" s="143">
        <f t="shared" si="32"/>
        <v>0</v>
      </c>
      <c r="BD31" s="142">
        <f>'⑤損益計算書（月計・計画2年目）'!S30</f>
        <v>0</v>
      </c>
      <c r="BE31" s="109">
        <f>SUM(BE26:BE28)</f>
        <v>0</v>
      </c>
      <c r="BF31" s="143">
        <f t="shared" si="33"/>
        <v>0</v>
      </c>
      <c r="BG31" s="142">
        <f t="shared" si="34"/>
        <v>0</v>
      </c>
      <c r="BH31" s="109">
        <f t="shared" si="35"/>
        <v>0</v>
      </c>
      <c r="BI31" s="143">
        <f t="shared" si="36"/>
        <v>0</v>
      </c>
      <c r="BJ31" s="142">
        <f>'⑤損益計算書（月計・計画2年目）'!T30</f>
        <v>0</v>
      </c>
      <c r="BK31" s="109">
        <f>SUM(BK26:BK28)</f>
        <v>0</v>
      </c>
      <c r="BL31" s="143">
        <f t="shared" si="37"/>
        <v>0</v>
      </c>
      <c r="BM31" s="142">
        <f t="shared" si="38"/>
        <v>0</v>
      </c>
      <c r="BN31" s="109">
        <f t="shared" si="39"/>
        <v>0</v>
      </c>
      <c r="BO31" s="143">
        <f t="shared" si="40"/>
        <v>0</v>
      </c>
      <c r="BP31" s="142">
        <f>'⑤損益計算書（月計・計画2年目）'!U30</f>
        <v>0</v>
      </c>
      <c r="BQ31" s="109">
        <f>SUM(BQ26:BQ28)</f>
        <v>0</v>
      </c>
      <c r="BR31" s="143">
        <f t="shared" si="41"/>
        <v>0</v>
      </c>
      <c r="BS31" s="142">
        <f t="shared" si="42"/>
        <v>0</v>
      </c>
      <c r="BT31" s="109">
        <f t="shared" si="43"/>
        <v>0</v>
      </c>
      <c r="BU31" s="143">
        <f t="shared" si="44"/>
        <v>0</v>
      </c>
    </row>
    <row r="32" spans="1:73" s="59" customFormat="1">
      <c r="A32" s="126" t="str">
        <f>'④損益計算書（月計・計画1年目）'!A31</f>
        <v>支払利息</v>
      </c>
      <c r="B32" s="102">
        <f>'⑤損益計算書（月計・計画2年目）'!F31</f>
        <v>0</v>
      </c>
      <c r="C32" s="104">
        <f>'⑤損益計算書（月計・計画2年目）'!H31</f>
        <v>0</v>
      </c>
      <c r="D32" s="99" t="e">
        <f>'⑤損益計算書（月計・計画2年目）'!I31</f>
        <v>#DIV/0!</v>
      </c>
      <c r="E32" s="138">
        <f>'⑤損益計算書（月計・計画2年目）'!J31</f>
        <v>0</v>
      </c>
      <c r="F32" s="62"/>
      <c r="G32" s="139">
        <f t="shared" si="0"/>
        <v>0</v>
      </c>
      <c r="H32" s="138">
        <f>'⑤損益計算書（月計・計画2年目）'!K31</f>
        <v>0</v>
      </c>
      <c r="I32" s="62"/>
      <c r="J32" s="139">
        <f t="shared" si="1"/>
        <v>0</v>
      </c>
      <c r="K32" s="138">
        <f t="shared" si="2"/>
        <v>0</v>
      </c>
      <c r="L32" s="98">
        <f t="shared" si="3"/>
        <v>0</v>
      </c>
      <c r="M32" s="139">
        <f t="shared" si="4"/>
        <v>0</v>
      </c>
      <c r="N32" s="138">
        <f>'⑤損益計算書（月計・計画2年目）'!L31</f>
        <v>0</v>
      </c>
      <c r="O32" s="62"/>
      <c r="P32" s="139">
        <f t="shared" si="5"/>
        <v>0</v>
      </c>
      <c r="Q32" s="138">
        <f t="shared" si="6"/>
        <v>0</v>
      </c>
      <c r="R32" s="98">
        <f t="shared" si="7"/>
        <v>0</v>
      </c>
      <c r="S32" s="139">
        <f t="shared" si="8"/>
        <v>0</v>
      </c>
      <c r="T32" s="138">
        <f>'⑤損益計算書（月計・計画2年目）'!M31</f>
        <v>0</v>
      </c>
      <c r="U32" s="62"/>
      <c r="V32" s="139">
        <f t="shared" si="9"/>
        <v>0</v>
      </c>
      <c r="W32" s="138">
        <f t="shared" si="10"/>
        <v>0</v>
      </c>
      <c r="X32" s="98">
        <f t="shared" si="11"/>
        <v>0</v>
      </c>
      <c r="Y32" s="139">
        <f t="shared" si="12"/>
        <v>0</v>
      </c>
      <c r="Z32" s="138">
        <f>'⑤損益計算書（月計・計画2年目）'!N31</f>
        <v>0</v>
      </c>
      <c r="AA32" s="62"/>
      <c r="AB32" s="139">
        <f t="shared" si="13"/>
        <v>0</v>
      </c>
      <c r="AC32" s="138">
        <f t="shared" si="14"/>
        <v>0</v>
      </c>
      <c r="AD32" s="98">
        <f t="shared" si="15"/>
        <v>0</v>
      </c>
      <c r="AE32" s="139">
        <f t="shared" si="16"/>
        <v>0</v>
      </c>
      <c r="AF32" s="138">
        <f>'⑤損益計算書（月計・計画2年目）'!O31</f>
        <v>0</v>
      </c>
      <c r="AG32" s="62"/>
      <c r="AH32" s="139">
        <f t="shared" si="17"/>
        <v>0</v>
      </c>
      <c r="AI32" s="138">
        <f t="shared" si="18"/>
        <v>0</v>
      </c>
      <c r="AJ32" s="98">
        <f t="shared" si="19"/>
        <v>0</v>
      </c>
      <c r="AK32" s="139">
        <f t="shared" si="20"/>
        <v>0</v>
      </c>
      <c r="AL32" s="138">
        <f>'⑤損益計算書（月計・計画2年目）'!P31</f>
        <v>0</v>
      </c>
      <c r="AM32" s="62"/>
      <c r="AN32" s="139">
        <f t="shared" si="21"/>
        <v>0</v>
      </c>
      <c r="AO32" s="138">
        <f t="shared" si="22"/>
        <v>0</v>
      </c>
      <c r="AP32" s="98">
        <f t="shared" si="23"/>
        <v>0</v>
      </c>
      <c r="AQ32" s="139">
        <f t="shared" si="24"/>
        <v>0</v>
      </c>
      <c r="AR32" s="138">
        <f>'⑤損益計算書（月計・計画2年目）'!Q31</f>
        <v>0</v>
      </c>
      <c r="AS32" s="62"/>
      <c r="AT32" s="139">
        <f t="shared" si="25"/>
        <v>0</v>
      </c>
      <c r="AU32" s="138">
        <f t="shared" si="26"/>
        <v>0</v>
      </c>
      <c r="AV32" s="98">
        <f t="shared" si="27"/>
        <v>0</v>
      </c>
      <c r="AW32" s="139">
        <f t="shared" si="28"/>
        <v>0</v>
      </c>
      <c r="AX32" s="138">
        <f>'⑤損益計算書（月計・計画2年目）'!R31</f>
        <v>0</v>
      </c>
      <c r="AY32" s="62"/>
      <c r="AZ32" s="139">
        <f t="shared" si="29"/>
        <v>0</v>
      </c>
      <c r="BA32" s="138">
        <f t="shared" si="30"/>
        <v>0</v>
      </c>
      <c r="BB32" s="98">
        <f t="shared" si="31"/>
        <v>0</v>
      </c>
      <c r="BC32" s="139">
        <f t="shared" si="32"/>
        <v>0</v>
      </c>
      <c r="BD32" s="138">
        <f>'⑤損益計算書（月計・計画2年目）'!S31</f>
        <v>0</v>
      </c>
      <c r="BE32" s="62"/>
      <c r="BF32" s="139">
        <f t="shared" si="33"/>
        <v>0</v>
      </c>
      <c r="BG32" s="138">
        <f t="shared" si="34"/>
        <v>0</v>
      </c>
      <c r="BH32" s="98">
        <f t="shared" si="35"/>
        <v>0</v>
      </c>
      <c r="BI32" s="139">
        <f t="shared" si="36"/>
        <v>0</v>
      </c>
      <c r="BJ32" s="138">
        <f>'⑤損益計算書（月計・計画2年目）'!T31</f>
        <v>0</v>
      </c>
      <c r="BK32" s="62"/>
      <c r="BL32" s="139">
        <f t="shared" si="37"/>
        <v>0</v>
      </c>
      <c r="BM32" s="138">
        <f t="shared" si="38"/>
        <v>0</v>
      </c>
      <c r="BN32" s="98">
        <f t="shared" si="39"/>
        <v>0</v>
      </c>
      <c r="BO32" s="139">
        <f t="shared" si="40"/>
        <v>0</v>
      </c>
      <c r="BP32" s="138">
        <f>'⑤損益計算書（月計・計画2年目）'!U31</f>
        <v>0</v>
      </c>
      <c r="BQ32" s="62"/>
      <c r="BR32" s="139">
        <f t="shared" si="41"/>
        <v>0</v>
      </c>
      <c r="BS32" s="138">
        <f t="shared" si="42"/>
        <v>0</v>
      </c>
      <c r="BT32" s="98">
        <f t="shared" si="43"/>
        <v>0</v>
      </c>
      <c r="BU32" s="139">
        <f t="shared" si="44"/>
        <v>0</v>
      </c>
    </row>
    <row r="33" spans="1:73" s="59" customFormat="1">
      <c r="A33" s="126" t="str">
        <f>'④損益計算書（月計・計画1年目）'!A32</f>
        <v>支払割引料</v>
      </c>
      <c r="B33" s="102">
        <f>'⑤損益計算書（月計・計画2年目）'!F32</f>
        <v>0</v>
      </c>
      <c r="C33" s="116">
        <f>'⑤損益計算書（月計・計画2年目）'!H32</f>
        <v>0</v>
      </c>
      <c r="D33" s="99" t="e">
        <f>'⑤損益計算書（月計・計画2年目）'!I32</f>
        <v>#DIV/0!</v>
      </c>
      <c r="E33" s="138">
        <f>'⑤損益計算書（月計・計画2年目）'!J32</f>
        <v>0</v>
      </c>
      <c r="F33" s="62"/>
      <c r="G33" s="139">
        <f t="shared" si="0"/>
        <v>0</v>
      </c>
      <c r="H33" s="138">
        <f>'⑤損益計算書（月計・計画2年目）'!K32</f>
        <v>0</v>
      </c>
      <c r="I33" s="62"/>
      <c r="J33" s="139">
        <f t="shared" si="1"/>
        <v>0</v>
      </c>
      <c r="K33" s="138">
        <f t="shared" si="2"/>
        <v>0</v>
      </c>
      <c r="L33" s="98">
        <f t="shared" si="3"/>
        <v>0</v>
      </c>
      <c r="M33" s="139">
        <f t="shared" si="4"/>
        <v>0</v>
      </c>
      <c r="N33" s="138">
        <f>'⑤損益計算書（月計・計画2年目）'!L32</f>
        <v>0</v>
      </c>
      <c r="O33" s="62"/>
      <c r="P33" s="139">
        <f t="shared" si="5"/>
        <v>0</v>
      </c>
      <c r="Q33" s="138">
        <f t="shared" si="6"/>
        <v>0</v>
      </c>
      <c r="R33" s="98">
        <f t="shared" si="7"/>
        <v>0</v>
      </c>
      <c r="S33" s="139">
        <f t="shared" si="8"/>
        <v>0</v>
      </c>
      <c r="T33" s="138">
        <f>'⑤損益計算書（月計・計画2年目）'!M32</f>
        <v>0</v>
      </c>
      <c r="U33" s="62"/>
      <c r="V33" s="139">
        <f t="shared" si="9"/>
        <v>0</v>
      </c>
      <c r="W33" s="138">
        <f t="shared" si="10"/>
        <v>0</v>
      </c>
      <c r="X33" s="98">
        <f t="shared" si="11"/>
        <v>0</v>
      </c>
      <c r="Y33" s="139">
        <f t="shared" si="12"/>
        <v>0</v>
      </c>
      <c r="Z33" s="138">
        <f>'⑤損益計算書（月計・計画2年目）'!N32</f>
        <v>0</v>
      </c>
      <c r="AA33" s="62"/>
      <c r="AB33" s="139">
        <f t="shared" si="13"/>
        <v>0</v>
      </c>
      <c r="AC33" s="138">
        <f t="shared" si="14"/>
        <v>0</v>
      </c>
      <c r="AD33" s="98">
        <f t="shared" si="15"/>
        <v>0</v>
      </c>
      <c r="AE33" s="139">
        <f t="shared" si="16"/>
        <v>0</v>
      </c>
      <c r="AF33" s="138">
        <f>'⑤損益計算書（月計・計画2年目）'!O32</f>
        <v>0</v>
      </c>
      <c r="AG33" s="62"/>
      <c r="AH33" s="139">
        <f t="shared" si="17"/>
        <v>0</v>
      </c>
      <c r="AI33" s="138">
        <f t="shared" si="18"/>
        <v>0</v>
      </c>
      <c r="AJ33" s="98">
        <f t="shared" si="19"/>
        <v>0</v>
      </c>
      <c r="AK33" s="139">
        <f t="shared" si="20"/>
        <v>0</v>
      </c>
      <c r="AL33" s="138">
        <f>'⑤損益計算書（月計・計画2年目）'!P32</f>
        <v>0</v>
      </c>
      <c r="AM33" s="62"/>
      <c r="AN33" s="139">
        <f t="shared" si="21"/>
        <v>0</v>
      </c>
      <c r="AO33" s="138">
        <f t="shared" si="22"/>
        <v>0</v>
      </c>
      <c r="AP33" s="98">
        <f t="shared" si="23"/>
        <v>0</v>
      </c>
      <c r="AQ33" s="139">
        <f t="shared" si="24"/>
        <v>0</v>
      </c>
      <c r="AR33" s="138">
        <f>'⑤損益計算書（月計・計画2年目）'!Q32</f>
        <v>0</v>
      </c>
      <c r="AS33" s="62"/>
      <c r="AT33" s="139">
        <f t="shared" si="25"/>
        <v>0</v>
      </c>
      <c r="AU33" s="138">
        <f t="shared" si="26"/>
        <v>0</v>
      </c>
      <c r="AV33" s="98">
        <f t="shared" si="27"/>
        <v>0</v>
      </c>
      <c r="AW33" s="139">
        <f t="shared" si="28"/>
        <v>0</v>
      </c>
      <c r="AX33" s="138">
        <f>'⑤損益計算書（月計・計画2年目）'!R32</f>
        <v>0</v>
      </c>
      <c r="AY33" s="62"/>
      <c r="AZ33" s="139">
        <f t="shared" si="29"/>
        <v>0</v>
      </c>
      <c r="BA33" s="138">
        <f t="shared" si="30"/>
        <v>0</v>
      </c>
      <c r="BB33" s="98">
        <f t="shared" si="31"/>
        <v>0</v>
      </c>
      <c r="BC33" s="139">
        <f t="shared" si="32"/>
        <v>0</v>
      </c>
      <c r="BD33" s="138">
        <f>'⑤損益計算書（月計・計画2年目）'!S32</f>
        <v>0</v>
      </c>
      <c r="BE33" s="62"/>
      <c r="BF33" s="139">
        <f t="shared" si="33"/>
        <v>0</v>
      </c>
      <c r="BG33" s="138">
        <f t="shared" si="34"/>
        <v>0</v>
      </c>
      <c r="BH33" s="98">
        <f t="shared" si="35"/>
        <v>0</v>
      </c>
      <c r="BI33" s="139">
        <f t="shared" si="36"/>
        <v>0</v>
      </c>
      <c r="BJ33" s="138">
        <f>'⑤損益計算書（月計・計画2年目）'!T32</f>
        <v>0</v>
      </c>
      <c r="BK33" s="62"/>
      <c r="BL33" s="139">
        <f t="shared" si="37"/>
        <v>0</v>
      </c>
      <c r="BM33" s="138">
        <f t="shared" si="38"/>
        <v>0</v>
      </c>
      <c r="BN33" s="98">
        <f t="shared" si="39"/>
        <v>0</v>
      </c>
      <c r="BO33" s="139">
        <f t="shared" si="40"/>
        <v>0</v>
      </c>
      <c r="BP33" s="138">
        <f>'⑤損益計算書（月計・計画2年目）'!U32</f>
        <v>0</v>
      </c>
      <c r="BQ33" s="62"/>
      <c r="BR33" s="139">
        <f t="shared" si="41"/>
        <v>0</v>
      </c>
      <c r="BS33" s="138">
        <f t="shared" si="42"/>
        <v>0</v>
      </c>
      <c r="BT33" s="98">
        <f t="shared" si="43"/>
        <v>0</v>
      </c>
      <c r="BU33" s="139">
        <f t="shared" si="44"/>
        <v>0</v>
      </c>
    </row>
    <row r="34" spans="1:73" s="59" customFormat="1" ht="11.25" hidden="1" customHeight="1">
      <c r="A34" s="126" t="str">
        <f>'④損益計算書（月計・計画1年目）'!A33</f>
        <v>繰延資産償却</v>
      </c>
      <c r="B34" s="102">
        <f>'⑤損益計算書（月計・計画2年目）'!F33</f>
        <v>0</v>
      </c>
      <c r="C34" s="113">
        <f>'⑤損益計算書（月計・計画2年目）'!H33</f>
        <v>0</v>
      </c>
      <c r="D34" s="99" t="e">
        <f>'⑤損益計算書（月計・計画2年目）'!I33</f>
        <v>#DIV/0!</v>
      </c>
      <c r="E34" s="138">
        <f>'⑤損益計算書（月計・計画2年目）'!J33</f>
        <v>0</v>
      </c>
      <c r="F34" s="62"/>
      <c r="G34" s="139">
        <f t="shared" si="0"/>
        <v>0</v>
      </c>
      <c r="H34" s="138">
        <f>'⑤損益計算書（月計・計画2年目）'!K33</f>
        <v>0</v>
      </c>
      <c r="I34" s="62"/>
      <c r="J34" s="139">
        <f t="shared" si="1"/>
        <v>0</v>
      </c>
      <c r="K34" s="138">
        <f t="shared" si="2"/>
        <v>0</v>
      </c>
      <c r="L34" s="98">
        <f t="shared" si="3"/>
        <v>0</v>
      </c>
      <c r="M34" s="139">
        <f t="shared" si="4"/>
        <v>0</v>
      </c>
      <c r="N34" s="138">
        <f>'⑤損益計算書（月計・計画2年目）'!L33</f>
        <v>0</v>
      </c>
      <c r="O34" s="62"/>
      <c r="P34" s="139">
        <f t="shared" si="5"/>
        <v>0</v>
      </c>
      <c r="Q34" s="138">
        <f t="shared" si="6"/>
        <v>0</v>
      </c>
      <c r="R34" s="98">
        <f t="shared" si="7"/>
        <v>0</v>
      </c>
      <c r="S34" s="139">
        <f t="shared" si="8"/>
        <v>0</v>
      </c>
      <c r="T34" s="138">
        <f>'⑤損益計算書（月計・計画2年目）'!M33</f>
        <v>0</v>
      </c>
      <c r="U34" s="62"/>
      <c r="V34" s="139">
        <f t="shared" si="9"/>
        <v>0</v>
      </c>
      <c r="W34" s="138">
        <f t="shared" si="10"/>
        <v>0</v>
      </c>
      <c r="X34" s="98">
        <f t="shared" si="11"/>
        <v>0</v>
      </c>
      <c r="Y34" s="139">
        <f t="shared" si="12"/>
        <v>0</v>
      </c>
      <c r="Z34" s="138">
        <f>'⑤損益計算書（月計・計画2年目）'!N33</f>
        <v>0</v>
      </c>
      <c r="AA34" s="62"/>
      <c r="AB34" s="139">
        <f t="shared" si="13"/>
        <v>0</v>
      </c>
      <c r="AC34" s="138">
        <f t="shared" si="14"/>
        <v>0</v>
      </c>
      <c r="AD34" s="98">
        <f t="shared" si="15"/>
        <v>0</v>
      </c>
      <c r="AE34" s="139">
        <f t="shared" si="16"/>
        <v>0</v>
      </c>
      <c r="AF34" s="138">
        <f>'⑤損益計算書（月計・計画2年目）'!O33</f>
        <v>0</v>
      </c>
      <c r="AG34" s="62"/>
      <c r="AH34" s="139">
        <f t="shared" si="17"/>
        <v>0</v>
      </c>
      <c r="AI34" s="138">
        <f t="shared" si="18"/>
        <v>0</v>
      </c>
      <c r="AJ34" s="98">
        <f t="shared" si="19"/>
        <v>0</v>
      </c>
      <c r="AK34" s="139">
        <f t="shared" si="20"/>
        <v>0</v>
      </c>
      <c r="AL34" s="138">
        <f>'⑤損益計算書（月計・計画2年目）'!P33</f>
        <v>0</v>
      </c>
      <c r="AM34" s="62"/>
      <c r="AN34" s="139">
        <f t="shared" si="21"/>
        <v>0</v>
      </c>
      <c r="AO34" s="138">
        <f t="shared" si="22"/>
        <v>0</v>
      </c>
      <c r="AP34" s="98">
        <f t="shared" si="23"/>
        <v>0</v>
      </c>
      <c r="AQ34" s="139">
        <f t="shared" si="24"/>
        <v>0</v>
      </c>
      <c r="AR34" s="138">
        <f>'⑤損益計算書（月計・計画2年目）'!Q33</f>
        <v>0</v>
      </c>
      <c r="AS34" s="62"/>
      <c r="AT34" s="139">
        <f t="shared" si="25"/>
        <v>0</v>
      </c>
      <c r="AU34" s="138">
        <f t="shared" si="26"/>
        <v>0</v>
      </c>
      <c r="AV34" s="98">
        <f t="shared" si="27"/>
        <v>0</v>
      </c>
      <c r="AW34" s="139">
        <f t="shared" si="28"/>
        <v>0</v>
      </c>
      <c r="AX34" s="138">
        <f>'⑤損益計算書（月計・計画2年目）'!R33</f>
        <v>0</v>
      </c>
      <c r="AY34" s="62"/>
      <c r="AZ34" s="139">
        <f t="shared" si="29"/>
        <v>0</v>
      </c>
      <c r="BA34" s="138">
        <f t="shared" si="30"/>
        <v>0</v>
      </c>
      <c r="BB34" s="98">
        <f t="shared" si="31"/>
        <v>0</v>
      </c>
      <c r="BC34" s="139">
        <f t="shared" si="32"/>
        <v>0</v>
      </c>
      <c r="BD34" s="138">
        <f>'⑤損益計算書（月計・計画2年目）'!S33</f>
        <v>0</v>
      </c>
      <c r="BE34" s="62"/>
      <c r="BF34" s="139">
        <f t="shared" si="33"/>
        <v>0</v>
      </c>
      <c r="BG34" s="138">
        <f t="shared" si="34"/>
        <v>0</v>
      </c>
      <c r="BH34" s="98">
        <f t="shared" si="35"/>
        <v>0</v>
      </c>
      <c r="BI34" s="139">
        <f t="shared" si="36"/>
        <v>0</v>
      </c>
      <c r="BJ34" s="138">
        <f>'⑤損益計算書（月計・計画2年目）'!T33</f>
        <v>0</v>
      </c>
      <c r="BK34" s="62"/>
      <c r="BL34" s="139">
        <f t="shared" si="37"/>
        <v>0</v>
      </c>
      <c r="BM34" s="138">
        <f t="shared" si="38"/>
        <v>0</v>
      </c>
      <c r="BN34" s="98">
        <f t="shared" si="39"/>
        <v>0</v>
      </c>
      <c r="BO34" s="139">
        <f t="shared" si="40"/>
        <v>0</v>
      </c>
      <c r="BP34" s="138">
        <f>'⑤損益計算書（月計・計画2年目）'!U33</f>
        <v>0</v>
      </c>
      <c r="BQ34" s="62"/>
      <c r="BR34" s="139">
        <f t="shared" si="41"/>
        <v>0</v>
      </c>
      <c r="BS34" s="138">
        <f t="shared" si="42"/>
        <v>0</v>
      </c>
      <c r="BT34" s="98">
        <f t="shared" si="43"/>
        <v>0</v>
      </c>
      <c r="BU34" s="139">
        <f t="shared" si="44"/>
        <v>0</v>
      </c>
    </row>
    <row r="35" spans="1:73" s="59" customFormat="1" ht="11.25" hidden="1" customHeight="1">
      <c r="A35" s="126" t="str">
        <f>'④損益計算書（月計・計画1年目）'!A34</f>
        <v>他の営業外費用</v>
      </c>
      <c r="B35" s="102">
        <f>'⑤損益計算書（月計・計画2年目）'!F34</f>
        <v>0</v>
      </c>
      <c r="C35" s="113">
        <f>'⑤損益計算書（月計・計画2年目）'!H34</f>
        <v>0</v>
      </c>
      <c r="D35" s="99" t="e">
        <f>'⑤損益計算書（月計・計画2年目）'!I34</f>
        <v>#DIV/0!</v>
      </c>
      <c r="E35" s="138">
        <f>'⑤損益計算書（月計・計画2年目）'!J34</f>
        <v>0</v>
      </c>
      <c r="F35" s="62"/>
      <c r="G35" s="139">
        <f t="shared" si="0"/>
        <v>0</v>
      </c>
      <c r="H35" s="138">
        <f>'⑤損益計算書（月計・計画2年目）'!K34</f>
        <v>0</v>
      </c>
      <c r="I35" s="62"/>
      <c r="J35" s="139">
        <f t="shared" si="1"/>
        <v>0</v>
      </c>
      <c r="K35" s="138">
        <f t="shared" si="2"/>
        <v>0</v>
      </c>
      <c r="L35" s="98">
        <f t="shared" si="3"/>
        <v>0</v>
      </c>
      <c r="M35" s="139">
        <f t="shared" si="4"/>
        <v>0</v>
      </c>
      <c r="N35" s="138">
        <f>'⑤損益計算書（月計・計画2年目）'!L34</f>
        <v>0</v>
      </c>
      <c r="O35" s="62"/>
      <c r="P35" s="139">
        <f t="shared" si="5"/>
        <v>0</v>
      </c>
      <c r="Q35" s="138">
        <f t="shared" si="6"/>
        <v>0</v>
      </c>
      <c r="R35" s="98">
        <f t="shared" si="7"/>
        <v>0</v>
      </c>
      <c r="S35" s="139">
        <f t="shared" si="8"/>
        <v>0</v>
      </c>
      <c r="T35" s="138">
        <f>'⑤損益計算書（月計・計画2年目）'!M34</f>
        <v>0</v>
      </c>
      <c r="U35" s="62"/>
      <c r="V35" s="139">
        <f t="shared" si="9"/>
        <v>0</v>
      </c>
      <c r="W35" s="138">
        <f t="shared" si="10"/>
        <v>0</v>
      </c>
      <c r="X35" s="98">
        <f t="shared" si="11"/>
        <v>0</v>
      </c>
      <c r="Y35" s="139">
        <f t="shared" si="12"/>
        <v>0</v>
      </c>
      <c r="Z35" s="138">
        <f>'⑤損益計算書（月計・計画2年目）'!N34</f>
        <v>0</v>
      </c>
      <c r="AA35" s="62"/>
      <c r="AB35" s="139">
        <f t="shared" si="13"/>
        <v>0</v>
      </c>
      <c r="AC35" s="138">
        <f t="shared" si="14"/>
        <v>0</v>
      </c>
      <c r="AD35" s="98">
        <f t="shared" si="15"/>
        <v>0</v>
      </c>
      <c r="AE35" s="139">
        <f t="shared" si="16"/>
        <v>0</v>
      </c>
      <c r="AF35" s="138">
        <f>'⑤損益計算書（月計・計画2年目）'!O34</f>
        <v>0</v>
      </c>
      <c r="AG35" s="62"/>
      <c r="AH35" s="139">
        <f t="shared" si="17"/>
        <v>0</v>
      </c>
      <c r="AI35" s="138">
        <f t="shared" si="18"/>
        <v>0</v>
      </c>
      <c r="AJ35" s="98">
        <f t="shared" si="19"/>
        <v>0</v>
      </c>
      <c r="AK35" s="139">
        <f t="shared" si="20"/>
        <v>0</v>
      </c>
      <c r="AL35" s="138">
        <f>'⑤損益計算書（月計・計画2年目）'!P34</f>
        <v>0</v>
      </c>
      <c r="AM35" s="62"/>
      <c r="AN35" s="139">
        <f t="shared" si="21"/>
        <v>0</v>
      </c>
      <c r="AO35" s="138">
        <f t="shared" si="22"/>
        <v>0</v>
      </c>
      <c r="AP35" s="98">
        <f t="shared" si="23"/>
        <v>0</v>
      </c>
      <c r="AQ35" s="139">
        <f t="shared" si="24"/>
        <v>0</v>
      </c>
      <c r="AR35" s="138">
        <f>'⑤損益計算書（月計・計画2年目）'!Q34</f>
        <v>0</v>
      </c>
      <c r="AS35" s="62"/>
      <c r="AT35" s="139">
        <f t="shared" si="25"/>
        <v>0</v>
      </c>
      <c r="AU35" s="138">
        <f t="shared" si="26"/>
        <v>0</v>
      </c>
      <c r="AV35" s="98">
        <f t="shared" si="27"/>
        <v>0</v>
      </c>
      <c r="AW35" s="139">
        <f t="shared" si="28"/>
        <v>0</v>
      </c>
      <c r="AX35" s="138">
        <f>'⑤損益計算書（月計・計画2年目）'!R34</f>
        <v>0</v>
      </c>
      <c r="AY35" s="62"/>
      <c r="AZ35" s="139">
        <f t="shared" si="29"/>
        <v>0</v>
      </c>
      <c r="BA35" s="138">
        <f t="shared" si="30"/>
        <v>0</v>
      </c>
      <c r="BB35" s="98">
        <f t="shared" si="31"/>
        <v>0</v>
      </c>
      <c r="BC35" s="139">
        <f t="shared" si="32"/>
        <v>0</v>
      </c>
      <c r="BD35" s="138">
        <f>'⑤損益計算書（月計・計画2年目）'!S34</f>
        <v>0</v>
      </c>
      <c r="BE35" s="62"/>
      <c r="BF35" s="139">
        <f t="shared" si="33"/>
        <v>0</v>
      </c>
      <c r="BG35" s="138">
        <f t="shared" si="34"/>
        <v>0</v>
      </c>
      <c r="BH35" s="98">
        <f t="shared" si="35"/>
        <v>0</v>
      </c>
      <c r="BI35" s="139">
        <f t="shared" si="36"/>
        <v>0</v>
      </c>
      <c r="BJ35" s="138">
        <f>'⑤損益計算書（月計・計画2年目）'!T34</f>
        <v>0</v>
      </c>
      <c r="BK35" s="62"/>
      <c r="BL35" s="139">
        <f t="shared" si="37"/>
        <v>0</v>
      </c>
      <c r="BM35" s="138">
        <f t="shared" si="38"/>
        <v>0</v>
      </c>
      <c r="BN35" s="98">
        <f t="shared" si="39"/>
        <v>0</v>
      </c>
      <c r="BO35" s="139">
        <f t="shared" si="40"/>
        <v>0</v>
      </c>
      <c r="BP35" s="138">
        <f>'⑤損益計算書（月計・計画2年目）'!U34</f>
        <v>0</v>
      </c>
      <c r="BQ35" s="62"/>
      <c r="BR35" s="139">
        <f t="shared" si="41"/>
        <v>0</v>
      </c>
      <c r="BS35" s="138">
        <f t="shared" si="42"/>
        <v>0</v>
      </c>
      <c r="BT35" s="98">
        <f t="shared" si="43"/>
        <v>0</v>
      </c>
      <c r="BU35" s="139">
        <f t="shared" si="44"/>
        <v>0</v>
      </c>
    </row>
    <row r="36" spans="1:73" s="59" customFormat="1" ht="11.25" hidden="1" customHeight="1">
      <c r="A36" s="126" t="str">
        <f>'④損益計算書（月計・計画1年目）'!A35</f>
        <v>為替差損</v>
      </c>
      <c r="B36" s="102">
        <f>'⑤損益計算書（月計・計画2年目）'!F35</f>
        <v>0</v>
      </c>
      <c r="C36" s="113">
        <f>'⑤損益計算書（月計・計画2年目）'!H35</f>
        <v>0</v>
      </c>
      <c r="D36" s="99" t="e">
        <f>'⑤損益計算書（月計・計画2年目）'!I35</f>
        <v>#DIV/0!</v>
      </c>
      <c r="E36" s="138">
        <f>'⑤損益計算書（月計・計画2年目）'!J35</f>
        <v>0</v>
      </c>
      <c r="F36" s="62"/>
      <c r="G36" s="139">
        <f t="shared" si="0"/>
        <v>0</v>
      </c>
      <c r="H36" s="138">
        <f>'⑤損益計算書（月計・計画2年目）'!K35</f>
        <v>0</v>
      </c>
      <c r="I36" s="62"/>
      <c r="J36" s="139">
        <f t="shared" si="1"/>
        <v>0</v>
      </c>
      <c r="K36" s="138">
        <f t="shared" si="2"/>
        <v>0</v>
      </c>
      <c r="L36" s="98">
        <f t="shared" si="3"/>
        <v>0</v>
      </c>
      <c r="M36" s="139">
        <f t="shared" si="4"/>
        <v>0</v>
      </c>
      <c r="N36" s="138">
        <f>'⑤損益計算書（月計・計画2年目）'!L35</f>
        <v>0</v>
      </c>
      <c r="O36" s="62"/>
      <c r="P36" s="139">
        <f t="shared" si="5"/>
        <v>0</v>
      </c>
      <c r="Q36" s="138">
        <f t="shared" si="6"/>
        <v>0</v>
      </c>
      <c r="R36" s="98">
        <f t="shared" si="7"/>
        <v>0</v>
      </c>
      <c r="S36" s="139">
        <f t="shared" si="8"/>
        <v>0</v>
      </c>
      <c r="T36" s="138">
        <f>'⑤損益計算書（月計・計画2年目）'!M35</f>
        <v>0</v>
      </c>
      <c r="U36" s="62"/>
      <c r="V36" s="139">
        <f t="shared" si="9"/>
        <v>0</v>
      </c>
      <c r="W36" s="138">
        <f t="shared" si="10"/>
        <v>0</v>
      </c>
      <c r="X36" s="98">
        <f t="shared" si="11"/>
        <v>0</v>
      </c>
      <c r="Y36" s="139">
        <f t="shared" si="12"/>
        <v>0</v>
      </c>
      <c r="Z36" s="138">
        <f>'⑤損益計算書（月計・計画2年目）'!N35</f>
        <v>0</v>
      </c>
      <c r="AA36" s="62"/>
      <c r="AB36" s="139">
        <f t="shared" si="13"/>
        <v>0</v>
      </c>
      <c r="AC36" s="138">
        <f t="shared" si="14"/>
        <v>0</v>
      </c>
      <c r="AD36" s="98">
        <f t="shared" si="15"/>
        <v>0</v>
      </c>
      <c r="AE36" s="139">
        <f t="shared" si="16"/>
        <v>0</v>
      </c>
      <c r="AF36" s="138">
        <f>'⑤損益計算書（月計・計画2年目）'!O35</f>
        <v>0</v>
      </c>
      <c r="AG36" s="62"/>
      <c r="AH36" s="139">
        <f t="shared" si="17"/>
        <v>0</v>
      </c>
      <c r="AI36" s="138">
        <f t="shared" si="18"/>
        <v>0</v>
      </c>
      <c r="AJ36" s="98">
        <f t="shared" si="19"/>
        <v>0</v>
      </c>
      <c r="AK36" s="139">
        <f t="shared" si="20"/>
        <v>0</v>
      </c>
      <c r="AL36" s="138">
        <f>'⑤損益計算書（月計・計画2年目）'!P35</f>
        <v>0</v>
      </c>
      <c r="AM36" s="62"/>
      <c r="AN36" s="139">
        <f t="shared" si="21"/>
        <v>0</v>
      </c>
      <c r="AO36" s="138">
        <f t="shared" si="22"/>
        <v>0</v>
      </c>
      <c r="AP36" s="98">
        <f t="shared" si="23"/>
        <v>0</v>
      </c>
      <c r="AQ36" s="139">
        <f t="shared" si="24"/>
        <v>0</v>
      </c>
      <c r="AR36" s="138">
        <f>'⑤損益計算書（月計・計画2年目）'!Q35</f>
        <v>0</v>
      </c>
      <c r="AS36" s="62"/>
      <c r="AT36" s="139">
        <f t="shared" si="25"/>
        <v>0</v>
      </c>
      <c r="AU36" s="138">
        <f t="shared" si="26"/>
        <v>0</v>
      </c>
      <c r="AV36" s="98">
        <f t="shared" si="27"/>
        <v>0</v>
      </c>
      <c r="AW36" s="139">
        <f t="shared" si="28"/>
        <v>0</v>
      </c>
      <c r="AX36" s="138">
        <f>'⑤損益計算書（月計・計画2年目）'!R35</f>
        <v>0</v>
      </c>
      <c r="AY36" s="62"/>
      <c r="AZ36" s="139">
        <f t="shared" si="29"/>
        <v>0</v>
      </c>
      <c r="BA36" s="138">
        <f t="shared" si="30"/>
        <v>0</v>
      </c>
      <c r="BB36" s="98">
        <f t="shared" si="31"/>
        <v>0</v>
      </c>
      <c r="BC36" s="139">
        <f t="shared" si="32"/>
        <v>0</v>
      </c>
      <c r="BD36" s="138">
        <f>'⑤損益計算書（月計・計画2年目）'!S35</f>
        <v>0</v>
      </c>
      <c r="BE36" s="62"/>
      <c r="BF36" s="139">
        <f t="shared" si="33"/>
        <v>0</v>
      </c>
      <c r="BG36" s="138">
        <f t="shared" si="34"/>
        <v>0</v>
      </c>
      <c r="BH36" s="98">
        <f t="shared" si="35"/>
        <v>0</v>
      </c>
      <c r="BI36" s="139">
        <f t="shared" si="36"/>
        <v>0</v>
      </c>
      <c r="BJ36" s="138">
        <f>'⑤損益計算書（月計・計画2年目）'!T35</f>
        <v>0</v>
      </c>
      <c r="BK36" s="62"/>
      <c r="BL36" s="139">
        <f t="shared" si="37"/>
        <v>0</v>
      </c>
      <c r="BM36" s="138">
        <f t="shared" si="38"/>
        <v>0</v>
      </c>
      <c r="BN36" s="98">
        <f t="shared" si="39"/>
        <v>0</v>
      </c>
      <c r="BO36" s="139">
        <f t="shared" si="40"/>
        <v>0</v>
      </c>
      <c r="BP36" s="138">
        <f>'⑤損益計算書（月計・計画2年目）'!U35</f>
        <v>0</v>
      </c>
      <c r="BQ36" s="62"/>
      <c r="BR36" s="139">
        <f t="shared" si="41"/>
        <v>0</v>
      </c>
      <c r="BS36" s="138">
        <f t="shared" si="42"/>
        <v>0</v>
      </c>
      <c r="BT36" s="98">
        <f t="shared" si="43"/>
        <v>0</v>
      </c>
      <c r="BU36" s="139">
        <f t="shared" si="44"/>
        <v>0</v>
      </c>
    </row>
    <row r="37" spans="1:73" s="59" customFormat="1">
      <c r="A37" s="128" t="str">
        <f>'④損益計算書（月計・計画1年目）'!A36</f>
        <v>＜営業外費用合計＞</v>
      </c>
      <c r="B37" s="111">
        <f>'⑤損益計算書（月計・計画2年目）'!F36</f>
        <v>0</v>
      </c>
      <c r="C37" s="113">
        <f>'⑤損益計算書（月計・計画2年目）'!H36</f>
        <v>0</v>
      </c>
      <c r="D37" s="110" t="e">
        <f>'⑤損益計算書（月計・計画2年目）'!I36</f>
        <v>#DIV/0!</v>
      </c>
      <c r="E37" s="142">
        <f>'⑤損益計算書（月計・計画2年目）'!J36</f>
        <v>0</v>
      </c>
      <c r="F37" s="109">
        <f>SUM(F32:F33)</f>
        <v>0</v>
      </c>
      <c r="G37" s="143">
        <f t="shared" si="0"/>
        <v>0</v>
      </c>
      <c r="H37" s="142">
        <f>'⑤損益計算書（月計・計画2年目）'!K36</f>
        <v>0</v>
      </c>
      <c r="I37" s="109">
        <f>SUM(I32:I33)</f>
        <v>0</v>
      </c>
      <c r="J37" s="143">
        <f t="shared" si="1"/>
        <v>0</v>
      </c>
      <c r="K37" s="142">
        <f t="shared" si="2"/>
        <v>0</v>
      </c>
      <c r="L37" s="109">
        <f t="shared" si="3"/>
        <v>0</v>
      </c>
      <c r="M37" s="143">
        <f t="shared" si="4"/>
        <v>0</v>
      </c>
      <c r="N37" s="142">
        <f>'⑤損益計算書（月計・計画2年目）'!L36</f>
        <v>0</v>
      </c>
      <c r="O37" s="109">
        <f>SUM(O32:O33)</f>
        <v>0</v>
      </c>
      <c r="P37" s="143">
        <f t="shared" si="5"/>
        <v>0</v>
      </c>
      <c r="Q37" s="142">
        <f t="shared" si="6"/>
        <v>0</v>
      </c>
      <c r="R37" s="109">
        <f t="shared" si="7"/>
        <v>0</v>
      </c>
      <c r="S37" s="143">
        <f t="shared" si="8"/>
        <v>0</v>
      </c>
      <c r="T37" s="142">
        <f>'⑤損益計算書（月計・計画2年目）'!M36</f>
        <v>0</v>
      </c>
      <c r="U37" s="109">
        <f>SUM(U32:U33)</f>
        <v>0</v>
      </c>
      <c r="V37" s="143">
        <f t="shared" si="9"/>
        <v>0</v>
      </c>
      <c r="W37" s="142">
        <f t="shared" si="10"/>
        <v>0</v>
      </c>
      <c r="X37" s="109">
        <f t="shared" si="11"/>
        <v>0</v>
      </c>
      <c r="Y37" s="143">
        <f t="shared" si="12"/>
        <v>0</v>
      </c>
      <c r="Z37" s="142">
        <f>'⑤損益計算書（月計・計画2年目）'!N36</f>
        <v>0</v>
      </c>
      <c r="AA37" s="109">
        <f>SUM(AA32:AA33)</f>
        <v>0</v>
      </c>
      <c r="AB37" s="143">
        <f t="shared" si="13"/>
        <v>0</v>
      </c>
      <c r="AC37" s="142">
        <f t="shared" si="14"/>
        <v>0</v>
      </c>
      <c r="AD37" s="109">
        <f t="shared" si="15"/>
        <v>0</v>
      </c>
      <c r="AE37" s="143">
        <f t="shared" si="16"/>
        <v>0</v>
      </c>
      <c r="AF37" s="142">
        <f>'⑤損益計算書（月計・計画2年目）'!O36</f>
        <v>0</v>
      </c>
      <c r="AG37" s="109">
        <f>SUM(AG32:AG33)</f>
        <v>0</v>
      </c>
      <c r="AH37" s="143">
        <f t="shared" si="17"/>
        <v>0</v>
      </c>
      <c r="AI37" s="142">
        <f t="shared" si="18"/>
        <v>0</v>
      </c>
      <c r="AJ37" s="109">
        <f t="shared" si="19"/>
        <v>0</v>
      </c>
      <c r="AK37" s="143">
        <f t="shared" si="20"/>
        <v>0</v>
      </c>
      <c r="AL37" s="142">
        <f>'⑤損益計算書（月計・計画2年目）'!P36</f>
        <v>0</v>
      </c>
      <c r="AM37" s="109">
        <f>SUM(AM32:AM33)</f>
        <v>0</v>
      </c>
      <c r="AN37" s="143">
        <f t="shared" si="21"/>
        <v>0</v>
      </c>
      <c r="AO37" s="142">
        <f t="shared" si="22"/>
        <v>0</v>
      </c>
      <c r="AP37" s="109">
        <f t="shared" si="23"/>
        <v>0</v>
      </c>
      <c r="AQ37" s="143">
        <f t="shared" si="24"/>
        <v>0</v>
      </c>
      <c r="AR37" s="142">
        <f>'⑤損益計算書（月計・計画2年目）'!Q36</f>
        <v>0</v>
      </c>
      <c r="AS37" s="109">
        <f>SUM(AS32:AS33)</f>
        <v>0</v>
      </c>
      <c r="AT37" s="143">
        <f t="shared" si="25"/>
        <v>0</v>
      </c>
      <c r="AU37" s="142">
        <f t="shared" si="26"/>
        <v>0</v>
      </c>
      <c r="AV37" s="109">
        <f t="shared" si="27"/>
        <v>0</v>
      </c>
      <c r="AW37" s="143">
        <f t="shared" si="28"/>
        <v>0</v>
      </c>
      <c r="AX37" s="142">
        <f>'⑤損益計算書（月計・計画2年目）'!R36</f>
        <v>0</v>
      </c>
      <c r="AY37" s="109">
        <f>SUM(AY32:AY33)</f>
        <v>0</v>
      </c>
      <c r="AZ37" s="143">
        <f t="shared" si="29"/>
        <v>0</v>
      </c>
      <c r="BA37" s="142">
        <f t="shared" si="30"/>
        <v>0</v>
      </c>
      <c r="BB37" s="109">
        <f t="shared" si="31"/>
        <v>0</v>
      </c>
      <c r="BC37" s="143">
        <f t="shared" si="32"/>
        <v>0</v>
      </c>
      <c r="BD37" s="142">
        <f>'⑤損益計算書（月計・計画2年目）'!S36</f>
        <v>0</v>
      </c>
      <c r="BE37" s="109">
        <f>SUM(BE32:BE33)</f>
        <v>0</v>
      </c>
      <c r="BF37" s="143">
        <f t="shared" si="33"/>
        <v>0</v>
      </c>
      <c r="BG37" s="142">
        <f t="shared" si="34"/>
        <v>0</v>
      </c>
      <c r="BH37" s="109">
        <f t="shared" si="35"/>
        <v>0</v>
      </c>
      <c r="BI37" s="143">
        <f t="shared" si="36"/>
        <v>0</v>
      </c>
      <c r="BJ37" s="142">
        <f>'⑤損益計算書（月計・計画2年目）'!T36</f>
        <v>0</v>
      </c>
      <c r="BK37" s="109">
        <f>SUM(BK32:BK33)</f>
        <v>0</v>
      </c>
      <c r="BL37" s="143">
        <f t="shared" si="37"/>
        <v>0</v>
      </c>
      <c r="BM37" s="142">
        <f t="shared" si="38"/>
        <v>0</v>
      </c>
      <c r="BN37" s="109">
        <f t="shared" si="39"/>
        <v>0</v>
      </c>
      <c r="BO37" s="143">
        <f t="shared" si="40"/>
        <v>0</v>
      </c>
      <c r="BP37" s="142">
        <f>'⑤損益計算書（月計・計画2年目）'!U36</f>
        <v>0</v>
      </c>
      <c r="BQ37" s="109">
        <f>SUM(BQ32:BQ33)</f>
        <v>0</v>
      </c>
      <c r="BR37" s="143">
        <f t="shared" si="41"/>
        <v>0</v>
      </c>
      <c r="BS37" s="142">
        <f t="shared" si="42"/>
        <v>0</v>
      </c>
      <c r="BT37" s="109">
        <f t="shared" si="43"/>
        <v>0</v>
      </c>
      <c r="BU37" s="143">
        <f t="shared" si="44"/>
        <v>0</v>
      </c>
    </row>
    <row r="38" spans="1:73" s="59" customFormat="1">
      <c r="A38" s="68" t="s">
        <v>151</v>
      </c>
      <c r="B38" s="105">
        <f>'⑤損益計算書（月計・計画2年目）'!F37</f>
        <v>0</v>
      </c>
      <c r="C38" s="107">
        <f>'⑤損益計算書（月計・計画2年目）'!H37</f>
        <v>0</v>
      </c>
      <c r="D38" s="101" t="e">
        <f>'⑤損益計算書（月計・計画2年目）'!I37</f>
        <v>#DIV/0!</v>
      </c>
      <c r="E38" s="141">
        <f>'⑤損益計算書（月計・計画2年目）'!J37</f>
        <v>0</v>
      </c>
      <c r="F38" s="100">
        <f>F25+F31-F37</f>
        <v>0</v>
      </c>
      <c r="G38" s="140">
        <f t="shared" si="0"/>
        <v>0</v>
      </c>
      <c r="H38" s="141">
        <f>'⑤損益計算書（月計・計画2年目）'!K37</f>
        <v>0</v>
      </c>
      <c r="I38" s="100">
        <f>I25+I31-I37</f>
        <v>0</v>
      </c>
      <c r="J38" s="140">
        <f t="shared" si="1"/>
        <v>0</v>
      </c>
      <c r="K38" s="141">
        <f t="shared" si="2"/>
        <v>0</v>
      </c>
      <c r="L38" s="100">
        <f t="shared" si="3"/>
        <v>0</v>
      </c>
      <c r="M38" s="140">
        <f t="shared" si="4"/>
        <v>0</v>
      </c>
      <c r="N38" s="141">
        <f>'⑤損益計算書（月計・計画2年目）'!L37</f>
        <v>0</v>
      </c>
      <c r="O38" s="100">
        <f>O25+O31-O37</f>
        <v>0</v>
      </c>
      <c r="P38" s="140">
        <f t="shared" si="5"/>
        <v>0</v>
      </c>
      <c r="Q38" s="141">
        <f t="shared" si="6"/>
        <v>0</v>
      </c>
      <c r="R38" s="100">
        <f t="shared" si="7"/>
        <v>0</v>
      </c>
      <c r="S38" s="140">
        <f t="shared" si="8"/>
        <v>0</v>
      </c>
      <c r="T38" s="141">
        <f>'⑤損益計算書（月計・計画2年目）'!M37</f>
        <v>0</v>
      </c>
      <c r="U38" s="100">
        <f>U25+U31-U37</f>
        <v>0</v>
      </c>
      <c r="V38" s="140">
        <f t="shared" si="9"/>
        <v>0</v>
      </c>
      <c r="W38" s="141">
        <f t="shared" si="10"/>
        <v>0</v>
      </c>
      <c r="X38" s="100">
        <f t="shared" si="11"/>
        <v>0</v>
      </c>
      <c r="Y38" s="140">
        <f t="shared" si="12"/>
        <v>0</v>
      </c>
      <c r="Z38" s="141">
        <f>'⑤損益計算書（月計・計画2年目）'!N37</f>
        <v>0</v>
      </c>
      <c r="AA38" s="100">
        <f>AA25+AA31-AA37</f>
        <v>0</v>
      </c>
      <c r="AB38" s="140">
        <f t="shared" si="13"/>
        <v>0</v>
      </c>
      <c r="AC38" s="141">
        <f t="shared" si="14"/>
        <v>0</v>
      </c>
      <c r="AD38" s="100">
        <f t="shared" si="15"/>
        <v>0</v>
      </c>
      <c r="AE38" s="140">
        <f t="shared" si="16"/>
        <v>0</v>
      </c>
      <c r="AF38" s="141">
        <f>'⑤損益計算書（月計・計画2年目）'!O37</f>
        <v>0</v>
      </c>
      <c r="AG38" s="100">
        <f>AG25+AG31-AG37</f>
        <v>0</v>
      </c>
      <c r="AH38" s="140">
        <f t="shared" si="17"/>
        <v>0</v>
      </c>
      <c r="AI38" s="141">
        <f t="shared" si="18"/>
        <v>0</v>
      </c>
      <c r="AJ38" s="100">
        <f t="shared" si="19"/>
        <v>0</v>
      </c>
      <c r="AK38" s="140">
        <f t="shared" si="20"/>
        <v>0</v>
      </c>
      <c r="AL38" s="141">
        <f>'⑤損益計算書（月計・計画2年目）'!P37</f>
        <v>0</v>
      </c>
      <c r="AM38" s="100">
        <f>AM25+AM31-AM37</f>
        <v>0</v>
      </c>
      <c r="AN38" s="140">
        <f t="shared" si="21"/>
        <v>0</v>
      </c>
      <c r="AO38" s="141">
        <f t="shared" si="22"/>
        <v>0</v>
      </c>
      <c r="AP38" s="100">
        <f t="shared" si="23"/>
        <v>0</v>
      </c>
      <c r="AQ38" s="140">
        <f t="shared" si="24"/>
        <v>0</v>
      </c>
      <c r="AR38" s="141">
        <f>'⑤損益計算書（月計・計画2年目）'!Q37</f>
        <v>0</v>
      </c>
      <c r="AS38" s="100">
        <f>AS25+AS31-AS37</f>
        <v>0</v>
      </c>
      <c r="AT38" s="140">
        <f t="shared" si="25"/>
        <v>0</v>
      </c>
      <c r="AU38" s="141">
        <f t="shared" si="26"/>
        <v>0</v>
      </c>
      <c r="AV38" s="100">
        <f t="shared" si="27"/>
        <v>0</v>
      </c>
      <c r="AW38" s="140">
        <f t="shared" si="28"/>
        <v>0</v>
      </c>
      <c r="AX38" s="141">
        <f>'⑤損益計算書（月計・計画2年目）'!R37</f>
        <v>0</v>
      </c>
      <c r="AY38" s="100">
        <f>AY25+AY31-AY37</f>
        <v>0</v>
      </c>
      <c r="AZ38" s="140">
        <f t="shared" si="29"/>
        <v>0</v>
      </c>
      <c r="BA38" s="141">
        <f t="shared" si="30"/>
        <v>0</v>
      </c>
      <c r="BB38" s="100">
        <f t="shared" si="31"/>
        <v>0</v>
      </c>
      <c r="BC38" s="140">
        <f t="shared" si="32"/>
        <v>0</v>
      </c>
      <c r="BD38" s="141">
        <f>'⑤損益計算書（月計・計画2年目）'!S37</f>
        <v>0</v>
      </c>
      <c r="BE38" s="100">
        <f>BE25+BE31-BE37</f>
        <v>0</v>
      </c>
      <c r="BF38" s="140">
        <f t="shared" si="33"/>
        <v>0</v>
      </c>
      <c r="BG38" s="141">
        <f t="shared" si="34"/>
        <v>0</v>
      </c>
      <c r="BH38" s="100">
        <f t="shared" si="35"/>
        <v>0</v>
      </c>
      <c r="BI38" s="140">
        <f t="shared" si="36"/>
        <v>0</v>
      </c>
      <c r="BJ38" s="141">
        <f>'⑤損益計算書（月計・計画2年目）'!T37</f>
        <v>0</v>
      </c>
      <c r="BK38" s="100">
        <f>BK25+BK31-BK37</f>
        <v>0</v>
      </c>
      <c r="BL38" s="140">
        <f t="shared" si="37"/>
        <v>0</v>
      </c>
      <c r="BM38" s="141">
        <f t="shared" si="38"/>
        <v>0</v>
      </c>
      <c r="BN38" s="100">
        <f t="shared" si="39"/>
        <v>0</v>
      </c>
      <c r="BO38" s="140">
        <f t="shared" si="40"/>
        <v>0</v>
      </c>
      <c r="BP38" s="141">
        <f>'⑤損益計算書（月計・計画2年目）'!U37</f>
        <v>0</v>
      </c>
      <c r="BQ38" s="100">
        <f>BQ25+BQ31-BQ37</f>
        <v>0</v>
      </c>
      <c r="BR38" s="140">
        <f t="shared" si="41"/>
        <v>0</v>
      </c>
      <c r="BS38" s="141">
        <f t="shared" si="42"/>
        <v>0</v>
      </c>
      <c r="BT38" s="100">
        <f t="shared" si="43"/>
        <v>0</v>
      </c>
      <c r="BU38" s="140">
        <f t="shared" si="44"/>
        <v>0</v>
      </c>
    </row>
    <row r="39" spans="1:73" s="82" customFormat="1">
      <c r="A39" s="78"/>
      <c r="B39" s="79"/>
      <c r="C39" s="79"/>
      <c r="D39" s="80"/>
      <c r="E39" s="79"/>
      <c r="F39" s="79"/>
      <c r="G39" s="79"/>
      <c r="H39" s="79"/>
      <c r="I39" s="79"/>
      <c r="J39" s="79"/>
      <c r="K39" s="79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/>
      <c r="AZ39" s="79"/>
      <c r="BA39" s="79"/>
      <c r="BB39" s="79"/>
      <c r="BC39" s="79"/>
      <c r="BD39" s="79"/>
      <c r="BE39" s="79"/>
      <c r="BF39" s="79"/>
      <c r="BG39" s="79"/>
      <c r="BH39" s="79"/>
      <c r="BI39" s="79"/>
      <c r="BJ39" s="79"/>
      <c r="BK39" s="79"/>
      <c r="BL39" s="79"/>
      <c r="BM39" s="79"/>
      <c r="BN39" s="79"/>
      <c r="BO39" s="79"/>
      <c r="BP39" s="79"/>
      <c r="BQ39" s="79"/>
      <c r="BR39" s="79"/>
      <c r="BS39" s="79"/>
      <c r="BT39" s="79"/>
      <c r="BU39" s="79"/>
    </row>
    <row r="40" spans="1:73" s="59" customFormat="1">
      <c r="A40" s="203" t="str">
        <f>'④損益計算書（月計・計画1年目）'!A39</f>
        <v>&lt;資金繰り予想&gt;</v>
      </c>
      <c r="B40" s="197" t="s">
        <v>4</v>
      </c>
      <c r="C40" s="199" t="s">
        <v>6</v>
      </c>
      <c r="D40" s="201" t="s">
        <v>85</v>
      </c>
      <c r="E40" s="189">
        <f>E5</f>
        <v>0</v>
      </c>
      <c r="F40" s="190"/>
      <c r="G40" s="191"/>
      <c r="H40" s="189">
        <f>H5</f>
        <v>0</v>
      </c>
      <c r="I40" s="190"/>
      <c r="J40" s="191"/>
      <c r="K40" s="189" t="str">
        <f>K5</f>
        <v>2ヶ月累計</v>
      </c>
      <c r="L40" s="190"/>
      <c r="M40" s="191"/>
      <c r="N40" s="189">
        <f>N5</f>
        <v>0</v>
      </c>
      <c r="O40" s="190"/>
      <c r="P40" s="191"/>
      <c r="Q40" s="189" t="str">
        <f>Q5</f>
        <v>3ヶ月累計</v>
      </c>
      <c r="R40" s="190"/>
      <c r="S40" s="191"/>
      <c r="T40" s="189">
        <f>T5</f>
        <v>0</v>
      </c>
      <c r="U40" s="190"/>
      <c r="V40" s="191"/>
      <c r="W40" s="189" t="str">
        <f>W5</f>
        <v>4ヶ月累計</v>
      </c>
      <c r="X40" s="190"/>
      <c r="Y40" s="191"/>
      <c r="Z40" s="189">
        <f>Z5</f>
        <v>0</v>
      </c>
      <c r="AA40" s="190"/>
      <c r="AB40" s="191"/>
      <c r="AC40" s="189" t="str">
        <f>AC5</f>
        <v>5ヶ月累計</v>
      </c>
      <c r="AD40" s="190"/>
      <c r="AE40" s="191"/>
      <c r="AF40" s="189">
        <f>AF5</f>
        <v>0</v>
      </c>
      <c r="AG40" s="190"/>
      <c r="AH40" s="191"/>
      <c r="AI40" s="189" t="str">
        <f>AI5</f>
        <v>6ヶ月累計</v>
      </c>
      <c r="AJ40" s="190"/>
      <c r="AK40" s="191"/>
      <c r="AL40" s="189">
        <f>AL5</f>
        <v>0</v>
      </c>
      <c r="AM40" s="190"/>
      <c r="AN40" s="191"/>
      <c r="AO40" s="189" t="str">
        <f>AO5</f>
        <v>7ヶ月累計</v>
      </c>
      <c r="AP40" s="190"/>
      <c r="AQ40" s="191"/>
      <c r="AR40" s="189">
        <f>AR5</f>
        <v>0</v>
      </c>
      <c r="AS40" s="190"/>
      <c r="AT40" s="191"/>
      <c r="AU40" s="189" t="str">
        <f>AU5</f>
        <v>8ヶ月累計</v>
      </c>
      <c r="AV40" s="190"/>
      <c r="AW40" s="191"/>
      <c r="AX40" s="189">
        <f>AX5</f>
        <v>0</v>
      </c>
      <c r="AY40" s="190"/>
      <c r="AZ40" s="191"/>
      <c r="BA40" s="189" t="str">
        <f>BA5</f>
        <v>9ヶ月累計</v>
      </c>
      <c r="BB40" s="190"/>
      <c r="BC40" s="191"/>
      <c r="BD40" s="189">
        <f>BD5</f>
        <v>0</v>
      </c>
      <c r="BE40" s="190"/>
      <c r="BF40" s="191"/>
      <c r="BG40" s="189" t="str">
        <f>BG5</f>
        <v>10ヶ月累計</v>
      </c>
      <c r="BH40" s="190"/>
      <c r="BI40" s="191"/>
      <c r="BJ40" s="189">
        <f>BJ5</f>
        <v>0</v>
      </c>
      <c r="BK40" s="190"/>
      <c r="BL40" s="191"/>
      <c r="BM40" s="189" t="str">
        <f>BM5</f>
        <v>11ヶ月累計</v>
      </c>
      <c r="BN40" s="190"/>
      <c r="BO40" s="191"/>
      <c r="BP40" s="189">
        <f>BP5</f>
        <v>0</v>
      </c>
      <c r="BQ40" s="190"/>
      <c r="BR40" s="191"/>
      <c r="BS40" s="189" t="str">
        <f>BS5</f>
        <v>12ヶ月累計</v>
      </c>
      <c r="BT40" s="190"/>
      <c r="BU40" s="191"/>
    </row>
    <row r="41" spans="1:73" s="59" customFormat="1">
      <c r="A41" s="204"/>
      <c r="B41" s="198"/>
      <c r="C41" s="200"/>
      <c r="D41" s="202"/>
      <c r="E41" s="136" t="str">
        <f>E6</f>
        <v>計画</v>
      </c>
      <c r="F41" s="144" t="str">
        <f>F6</f>
        <v>実績</v>
      </c>
      <c r="G41" s="137" t="str">
        <f>G6</f>
        <v>差額</v>
      </c>
      <c r="H41" s="136" t="str">
        <f>H6</f>
        <v>計画</v>
      </c>
      <c r="I41" s="144" t="str">
        <f>I6</f>
        <v>実績</v>
      </c>
      <c r="J41" s="137" t="str">
        <f>J6</f>
        <v>差額</v>
      </c>
      <c r="K41" s="136" t="str">
        <f>K6</f>
        <v>計画</v>
      </c>
      <c r="L41" s="144" t="str">
        <f>L6</f>
        <v>実績</v>
      </c>
      <c r="M41" s="137" t="str">
        <f>M6</f>
        <v>差額</v>
      </c>
      <c r="N41" s="136" t="str">
        <f>N6</f>
        <v>計画</v>
      </c>
      <c r="O41" s="144" t="str">
        <f>O6</f>
        <v>実績</v>
      </c>
      <c r="P41" s="137" t="str">
        <f>P6</f>
        <v>差額</v>
      </c>
      <c r="Q41" s="136" t="str">
        <f>Q6</f>
        <v>計画</v>
      </c>
      <c r="R41" s="144" t="str">
        <f>R6</f>
        <v>実績</v>
      </c>
      <c r="S41" s="137" t="str">
        <f>S6</f>
        <v>差額</v>
      </c>
      <c r="T41" s="136" t="str">
        <f>T6</f>
        <v>計画</v>
      </c>
      <c r="U41" s="144" t="str">
        <f>U6</f>
        <v>実績</v>
      </c>
      <c r="V41" s="137" t="str">
        <f>V6</f>
        <v>差額</v>
      </c>
      <c r="W41" s="136" t="str">
        <f>W6</f>
        <v>計画</v>
      </c>
      <c r="X41" s="144" t="str">
        <f>X6</f>
        <v>実績</v>
      </c>
      <c r="Y41" s="137" t="str">
        <f>Y6</f>
        <v>差額</v>
      </c>
      <c r="Z41" s="136" t="str">
        <f>Z6</f>
        <v>計画</v>
      </c>
      <c r="AA41" s="144" t="str">
        <f>AA6</f>
        <v>実績</v>
      </c>
      <c r="AB41" s="137" t="str">
        <f>AB6</f>
        <v>差額</v>
      </c>
      <c r="AC41" s="136" t="str">
        <f>AC6</f>
        <v>計画</v>
      </c>
      <c r="AD41" s="144" t="str">
        <f>AD6</f>
        <v>実績</v>
      </c>
      <c r="AE41" s="137" t="str">
        <f>AE6</f>
        <v>差額</v>
      </c>
      <c r="AF41" s="136" t="str">
        <f>AF6</f>
        <v>計画</v>
      </c>
      <c r="AG41" s="144" t="str">
        <f>AG6</f>
        <v>実績</v>
      </c>
      <c r="AH41" s="137" t="str">
        <f>AH6</f>
        <v>差額</v>
      </c>
      <c r="AI41" s="136" t="str">
        <f>AI6</f>
        <v>計画</v>
      </c>
      <c r="AJ41" s="144" t="str">
        <f>AJ6</f>
        <v>実績</v>
      </c>
      <c r="AK41" s="137" t="str">
        <f>AK6</f>
        <v>差額</v>
      </c>
      <c r="AL41" s="136" t="str">
        <f>AL6</f>
        <v>計画</v>
      </c>
      <c r="AM41" s="144" t="str">
        <f>AM6</f>
        <v>実績</v>
      </c>
      <c r="AN41" s="137" t="str">
        <f>AN6</f>
        <v>差額</v>
      </c>
      <c r="AO41" s="136" t="str">
        <f>AO6</f>
        <v>計画</v>
      </c>
      <c r="AP41" s="144" t="str">
        <f>AP6</f>
        <v>実績</v>
      </c>
      <c r="AQ41" s="137" t="str">
        <f>AQ6</f>
        <v>差額</v>
      </c>
      <c r="AR41" s="136" t="str">
        <f>AR6</f>
        <v>計画</v>
      </c>
      <c r="AS41" s="144" t="str">
        <f>AS6</f>
        <v>実績</v>
      </c>
      <c r="AT41" s="137" t="str">
        <f>AT6</f>
        <v>差額</v>
      </c>
      <c r="AU41" s="136" t="str">
        <f>AU6</f>
        <v>計画</v>
      </c>
      <c r="AV41" s="144" t="str">
        <f>AV6</f>
        <v>実績</v>
      </c>
      <c r="AW41" s="137" t="str">
        <f>AW6</f>
        <v>差額</v>
      </c>
      <c r="AX41" s="136" t="str">
        <f>AX6</f>
        <v>計画</v>
      </c>
      <c r="AY41" s="144" t="str">
        <f>AY6</f>
        <v>実績</v>
      </c>
      <c r="AZ41" s="137" t="str">
        <f>AZ6</f>
        <v>差額</v>
      </c>
      <c r="BA41" s="136" t="str">
        <f>BA6</f>
        <v>計画</v>
      </c>
      <c r="BB41" s="144" t="str">
        <f>BB6</f>
        <v>実績</v>
      </c>
      <c r="BC41" s="137" t="str">
        <f>BC6</f>
        <v>差額</v>
      </c>
      <c r="BD41" s="136" t="str">
        <f>BD6</f>
        <v>計画</v>
      </c>
      <c r="BE41" s="144" t="str">
        <f>BE6</f>
        <v>実績</v>
      </c>
      <c r="BF41" s="137" t="str">
        <f>BF6</f>
        <v>差額</v>
      </c>
      <c r="BG41" s="136" t="str">
        <f>BG6</f>
        <v>計画</v>
      </c>
      <c r="BH41" s="144" t="str">
        <f>BH6</f>
        <v>実績</v>
      </c>
      <c r="BI41" s="137" t="str">
        <f>BI6</f>
        <v>差額</v>
      </c>
      <c r="BJ41" s="136" t="str">
        <f>BJ6</f>
        <v>計画</v>
      </c>
      <c r="BK41" s="144" t="str">
        <f>BK6</f>
        <v>実績</v>
      </c>
      <c r="BL41" s="137" t="str">
        <f>BL6</f>
        <v>差額</v>
      </c>
      <c r="BM41" s="136" t="str">
        <f>BM6</f>
        <v>計画</v>
      </c>
      <c r="BN41" s="144" t="str">
        <f>BN6</f>
        <v>実績</v>
      </c>
      <c r="BO41" s="137" t="str">
        <f>BO6</f>
        <v>差額</v>
      </c>
      <c r="BP41" s="136" t="str">
        <f>BP6</f>
        <v>計画</v>
      </c>
      <c r="BQ41" s="144" t="str">
        <f>BQ6</f>
        <v>実績</v>
      </c>
      <c r="BR41" s="137" t="str">
        <f>BR6</f>
        <v>差額</v>
      </c>
      <c r="BS41" s="136" t="str">
        <f>BS6</f>
        <v>計画</v>
      </c>
      <c r="BT41" s="144" t="str">
        <f>BT6</f>
        <v>実績</v>
      </c>
      <c r="BU41" s="137" t="str">
        <f>BU6</f>
        <v>差額</v>
      </c>
    </row>
    <row r="42" spans="1:73" s="59" customFormat="1">
      <c r="A42" s="60" t="s">
        <v>116</v>
      </c>
      <c r="B42" s="102">
        <f>'⑤損益計算書（月計・計画2年目）'!F40</f>
        <v>0</v>
      </c>
      <c r="C42" s="104">
        <f>'⑤損益計算書（月計・計画2年目）'!H40</f>
        <v>0</v>
      </c>
      <c r="D42" s="99" t="e">
        <f>'⑤損益計算書（月計・計画2年目）'!I40</f>
        <v>#DIV/0!</v>
      </c>
      <c r="E42" s="138">
        <f>'⑤損益計算書（月計・計画2年目）'!J40</f>
        <v>0</v>
      </c>
      <c r="F42" s="98">
        <f>F100</f>
        <v>0</v>
      </c>
      <c r="G42" s="139">
        <f t="shared" ref="G42:G52" si="45">F42-E42</f>
        <v>0</v>
      </c>
      <c r="H42" s="138">
        <f>'⑤損益計算書（月計・計画2年目）'!K40</f>
        <v>0</v>
      </c>
      <c r="I42" s="98">
        <f>I100</f>
        <v>0</v>
      </c>
      <c r="J42" s="139">
        <f t="shared" ref="J42:J52" si="46">I42-H42</f>
        <v>0</v>
      </c>
      <c r="K42" s="138">
        <f t="shared" ref="K42:K50" si="47">E42+H42</f>
        <v>0</v>
      </c>
      <c r="L42" s="98">
        <f t="shared" ref="L42:L50" si="48">F42+I42</f>
        <v>0</v>
      </c>
      <c r="M42" s="139">
        <f t="shared" ref="M42:M52" si="49">L42-K42</f>
        <v>0</v>
      </c>
      <c r="N42" s="138">
        <f>'⑤損益計算書（月計・計画2年目）'!L40</f>
        <v>0</v>
      </c>
      <c r="O42" s="98">
        <f>O100</f>
        <v>0</v>
      </c>
      <c r="P42" s="139">
        <f t="shared" ref="P42:P52" si="50">O42-N42</f>
        <v>0</v>
      </c>
      <c r="Q42" s="138">
        <f t="shared" ref="Q42:Q50" si="51">K42+N42</f>
        <v>0</v>
      </c>
      <c r="R42" s="98">
        <f t="shared" ref="R42:R50" si="52">L42+O42</f>
        <v>0</v>
      </c>
      <c r="S42" s="139">
        <f t="shared" ref="S42:S52" si="53">R42-Q42</f>
        <v>0</v>
      </c>
      <c r="T42" s="138">
        <f>'⑤損益計算書（月計・計画2年目）'!M40</f>
        <v>0</v>
      </c>
      <c r="U42" s="98">
        <f>U100</f>
        <v>0</v>
      </c>
      <c r="V42" s="139">
        <f t="shared" ref="V42:V52" si="54">U42-T42</f>
        <v>0</v>
      </c>
      <c r="W42" s="138">
        <f t="shared" ref="W42:W50" si="55">Q42+T42</f>
        <v>0</v>
      </c>
      <c r="X42" s="98">
        <f t="shared" ref="X42:X50" si="56">R42+U42</f>
        <v>0</v>
      </c>
      <c r="Y42" s="139">
        <f t="shared" ref="Y42:Y52" si="57">X42-W42</f>
        <v>0</v>
      </c>
      <c r="Z42" s="138">
        <f>'⑤損益計算書（月計・計画2年目）'!N40</f>
        <v>0</v>
      </c>
      <c r="AA42" s="98">
        <f>AA100</f>
        <v>0</v>
      </c>
      <c r="AB42" s="139">
        <f t="shared" ref="AB42:AB52" si="58">AA42-Z42</f>
        <v>0</v>
      </c>
      <c r="AC42" s="138">
        <f t="shared" ref="AC42:AC50" si="59">W42+Z42</f>
        <v>0</v>
      </c>
      <c r="AD42" s="98">
        <f t="shared" ref="AD42:AD50" si="60">X42+AA42</f>
        <v>0</v>
      </c>
      <c r="AE42" s="139">
        <f t="shared" ref="AE42:AE52" si="61">AD42-AC42</f>
        <v>0</v>
      </c>
      <c r="AF42" s="138">
        <f>'⑤損益計算書（月計・計画2年目）'!O40</f>
        <v>0</v>
      </c>
      <c r="AG42" s="98">
        <f>AG100</f>
        <v>0</v>
      </c>
      <c r="AH42" s="139">
        <f t="shared" ref="AH42:AH52" si="62">AG42-AF42</f>
        <v>0</v>
      </c>
      <c r="AI42" s="138">
        <f t="shared" ref="AI42:AI50" si="63">AC42+AF42</f>
        <v>0</v>
      </c>
      <c r="AJ42" s="98">
        <f t="shared" ref="AJ42:AJ50" si="64">AD42+AG42</f>
        <v>0</v>
      </c>
      <c r="AK42" s="139">
        <f t="shared" ref="AK42:AK52" si="65">AJ42-AI42</f>
        <v>0</v>
      </c>
      <c r="AL42" s="138">
        <f>'⑤損益計算書（月計・計画2年目）'!P40</f>
        <v>0</v>
      </c>
      <c r="AM42" s="98">
        <f>AM100</f>
        <v>0</v>
      </c>
      <c r="AN42" s="139">
        <f t="shared" ref="AN42:AN52" si="66">AM42-AL42</f>
        <v>0</v>
      </c>
      <c r="AO42" s="138">
        <f t="shared" ref="AO42:AO50" si="67">AI42+AL42</f>
        <v>0</v>
      </c>
      <c r="AP42" s="98">
        <f t="shared" ref="AP42:AP50" si="68">AJ42+AM42</f>
        <v>0</v>
      </c>
      <c r="AQ42" s="139">
        <f t="shared" ref="AQ42:AQ52" si="69">AP42-AO42</f>
        <v>0</v>
      </c>
      <c r="AR42" s="138">
        <f>'⑤損益計算書（月計・計画2年目）'!Q40</f>
        <v>0</v>
      </c>
      <c r="AS42" s="98">
        <f>AS100</f>
        <v>0</v>
      </c>
      <c r="AT42" s="139">
        <f t="shared" ref="AT42:AT52" si="70">AS42-AR42</f>
        <v>0</v>
      </c>
      <c r="AU42" s="138">
        <f t="shared" ref="AU42:AU50" si="71">AO42+AR42</f>
        <v>0</v>
      </c>
      <c r="AV42" s="98">
        <f t="shared" ref="AV42:AV50" si="72">AP42+AS42</f>
        <v>0</v>
      </c>
      <c r="AW42" s="139">
        <f t="shared" ref="AW42:AW52" si="73">AV42-AU42</f>
        <v>0</v>
      </c>
      <c r="AX42" s="138">
        <f>'⑤損益計算書（月計・計画2年目）'!R40</f>
        <v>0</v>
      </c>
      <c r="AY42" s="98">
        <f>AY100</f>
        <v>0</v>
      </c>
      <c r="AZ42" s="139">
        <f t="shared" ref="AZ42:AZ52" si="74">AY42-AX42</f>
        <v>0</v>
      </c>
      <c r="BA42" s="138">
        <f t="shared" ref="BA42:BA50" si="75">AU42+AX42</f>
        <v>0</v>
      </c>
      <c r="BB42" s="98">
        <f t="shared" ref="BB42:BB50" si="76">AV42+AY42</f>
        <v>0</v>
      </c>
      <c r="BC42" s="139">
        <f t="shared" ref="BC42:BC52" si="77">BB42-BA42</f>
        <v>0</v>
      </c>
      <c r="BD42" s="138">
        <f>'⑤損益計算書（月計・計画2年目）'!S40</f>
        <v>0</v>
      </c>
      <c r="BE42" s="98">
        <f>BE100</f>
        <v>0</v>
      </c>
      <c r="BF42" s="139">
        <f t="shared" ref="BF42:BF52" si="78">BE42-BD42</f>
        <v>0</v>
      </c>
      <c r="BG42" s="138">
        <f t="shared" ref="BG42:BG50" si="79">BA42+BD42</f>
        <v>0</v>
      </c>
      <c r="BH42" s="98">
        <f t="shared" ref="BH42:BH50" si="80">BB42+BE42</f>
        <v>0</v>
      </c>
      <c r="BI42" s="139">
        <f t="shared" ref="BI42:BI52" si="81">BH42-BG42</f>
        <v>0</v>
      </c>
      <c r="BJ42" s="138">
        <f>'⑤損益計算書（月計・計画2年目）'!T40</f>
        <v>0</v>
      </c>
      <c r="BK42" s="98">
        <f>BK100</f>
        <v>0</v>
      </c>
      <c r="BL42" s="139">
        <f t="shared" ref="BL42:BL52" si="82">BK42-BJ42</f>
        <v>0</v>
      </c>
      <c r="BM42" s="138">
        <f t="shared" ref="BM42:BM50" si="83">BG42+BJ42</f>
        <v>0</v>
      </c>
      <c r="BN42" s="98">
        <f t="shared" ref="BN42:BN50" si="84">BH42+BK42</f>
        <v>0</v>
      </c>
      <c r="BO42" s="139">
        <f t="shared" ref="BO42:BO52" si="85">BN42-BM42</f>
        <v>0</v>
      </c>
      <c r="BP42" s="138">
        <f>'⑤損益計算書（月計・計画2年目）'!U40</f>
        <v>0</v>
      </c>
      <c r="BQ42" s="98">
        <f>BQ100</f>
        <v>0</v>
      </c>
      <c r="BR42" s="139">
        <f t="shared" ref="BR42:BR52" si="86">BQ42-BP42</f>
        <v>0</v>
      </c>
      <c r="BS42" s="138">
        <f t="shared" ref="BS42:BS50" si="87">BM42+BP42</f>
        <v>0</v>
      </c>
      <c r="BT42" s="98">
        <f t="shared" ref="BT42:BT50" si="88">BN42+BQ42</f>
        <v>0</v>
      </c>
      <c r="BU42" s="139">
        <f t="shared" ref="BU42:BU52" si="89">BT42-BS42</f>
        <v>0</v>
      </c>
    </row>
    <row r="43" spans="1:73" s="59" customFormat="1">
      <c r="A43" s="68" t="s">
        <v>152</v>
      </c>
      <c r="B43" s="105">
        <f>'⑤損益計算書（月計・計画2年目）'!F41</f>
        <v>0</v>
      </c>
      <c r="C43" s="107">
        <f>'⑤損益計算書（月計・計画2年目）'!H41</f>
        <v>0</v>
      </c>
      <c r="D43" s="101" t="e">
        <f>'⑤損益計算書（月計・計画2年目）'!I41</f>
        <v>#DIV/0!</v>
      </c>
      <c r="E43" s="141">
        <f>'⑤損益計算書（月計・計画2年目）'!J41</f>
        <v>0</v>
      </c>
      <c r="F43" s="100">
        <f>F38+F42</f>
        <v>0</v>
      </c>
      <c r="G43" s="140">
        <f t="shared" si="45"/>
        <v>0</v>
      </c>
      <c r="H43" s="141">
        <f>'⑤損益計算書（月計・計画2年目）'!K41</f>
        <v>0</v>
      </c>
      <c r="I43" s="100">
        <f>I38+I42</f>
        <v>0</v>
      </c>
      <c r="J43" s="140">
        <f t="shared" si="46"/>
        <v>0</v>
      </c>
      <c r="K43" s="141">
        <f t="shared" si="47"/>
        <v>0</v>
      </c>
      <c r="L43" s="100">
        <f t="shared" si="48"/>
        <v>0</v>
      </c>
      <c r="M43" s="140">
        <f t="shared" si="49"/>
        <v>0</v>
      </c>
      <c r="N43" s="141">
        <f>'⑤損益計算書（月計・計画2年目）'!L41</f>
        <v>0</v>
      </c>
      <c r="O43" s="100">
        <f>O38+O42</f>
        <v>0</v>
      </c>
      <c r="P43" s="140">
        <f t="shared" si="50"/>
        <v>0</v>
      </c>
      <c r="Q43" s="141">
        <f t="shared" si="51"/>
        <v>0</v>
      </c>
      <c r="R43" s="100">
        <f t="shared" si="52"/>
        <v>0</v>
      </c>
      <c r="S43" s="140">
        <f t="shared" si="53"/>
        <v>0</v>
      </c>
      <c r="T43" s="141">
        <f>'⑤損益計算書（月計・計画2年目）'!M41</f>
        <v>0</v>
      </c>
      <c r="U43" s="100">
        <f>U38+U42</f>
        <v>0</v>
      </c>
      <c r="V43" s="140">
        <f t="shared" si="54"/>
        <v>0</v>
      </c>
      <c r="W43" s="141">
        <f t="shared" si="55"/>
        <v>0</v>
      </c>
      <c r="X43" s="100">
        <f t="shared" si="56"/>
        <v>0</v>
      </c>
      <c r="Y43" s="140">
        <f t="shared" si="57"/>
        <v>0</v>
      </c>
      <c r="Z43" s="141">
        <f>'⑤損益計算書（月計・計画2年目）'!N41</f>
        <v>0</v>
      </c>
      <c r="AA43" s="100">
        <f>AA38+AA42</f>
        <v>0</v>
      </c>
      <c r="AB43" s="140">
        <f t="shared" si="58"/>
        <v>0</v>
      </c>
      <c r="AC43" s="141">
        <f t="shared" si="59"/>
        <v>0</v>
      </c>
      <c r="AD43" s="100">
        <f t="shared" si="60"/>
        <v>0</v>
      </c>
      <c r="AE43" s="140">
        <f t="shared" si="61"/>
        <v>0</v>
      </c>
      <c r="AF43" s="141">
        <f>'⑤損益計算書（月計・計画2年目）'!O41</f>
        <v>0</v>
      </c>
      <c r="AG43" s="100">
        <f>AG38+AG42</f>
        <v>0</v>
      </c>
      <c r="AH43" s="140">
        <f t="shared" si="62"/>
        <v>0</v>
      </c>
      <c r="AI43" s="141">
        <f t="shared" si="63"/>
        <v>0</v>
      </c>
      <c r="AJ43" s="100">
        <f t="shared" si="64"/>
        <v>0</v>
      </c>
      <c r="AK43" s="140">
        <f t="shared" si="65"/>
        <v>0</v>
      </c>
      <c r="AL43" s="141">
        <f>'⑤損益計算書（月計・計画2年目）'!P41</f>
        <v>0</v>
      </c>
      <c r="AM43" s="100">
        <f>AM38+AM42</f>
        <v>0</v>
      </c>
      <c r="AN43" s="140">
        <f t="shared" si="66"/>
        <v>0</v>
      </c>
      <c r="AO43" s="141">
        <f t="shared" si="67"/>
        <v>0</v>
      </c>
      <c r="AP43" s="100">
        <f t="shared" si="68"/>
        <v>0</v>
      </c>
      <c r="AQ43" s="140">
        <f t="shared" si="69"/>
        <v>0</v>
      </c>
      <c r="AR43" s="141">
        <f>'⑤損益計算書（月計・計画2年目）'!Q41</f>
        <v>0</v>
      </c>
      <c r="AS43" s="100">
        <f>AS38+AS42</f>
        <v>0</v>
      </c>
      <c r="AT43" s="140">
        <f t="shared" si="70"/>
        <v>0</v>
      </c>
      <c r="AU43" s="141">
        <f t="shared" si="71"/>
        <v>0</v>
      </c>
      <c r="AV43" s="100">
        <f t="shared" si="72"/>
        <v>0</v>
      </c>
      <c r="AW43" s="140">
        <f t="shared" si="73"/>
        <v>0</v>
      </c>
      <c r="AX43" s="141">
        <f>'⑤損益計算書（月計・計画2年目）'!R41</f>
        <v>0</v>
      </c>
      <c r="AY43" s="100">
        <f>AY38+AY42</f>
        <v>0</v>
      </c>
      <c r="AZ43" s="140">
        <f t="shared" si="74"/>
        <v>0</v>
      </c>
      <c r="BA43" s="141">
        <f t="shared" si="75"/>
        <v>0</v>
      </c>
      <c r="BB43" s="100">
        <f t="shared" si="76"/>
        <v>0</v>
      </c>
      <c r="BC43" s="140">
        <f t="shared" si="77"/>
        <v>0</v>
      </c>
      <c r="BD43" s="141">
        <f>'⑤損益計算書（月計・計画2年目）'!S41</f>
        <v>0</v>
      </c>
      <c r="BE43" s="100">
        <f>BE38+BE42</f>
        <v>0</v>
      </c>
      <c r="BF43" s="140">
        <f t="shared" si="78"/>
        <v>0</v>
      </c>
      <c r="BG43" s="141">
        <f t="shared" si="79"/>
        <v>0</v>
      </c>
      <c r="BH43" s="100">
        <f t="shared" si="80"/>
        <v>0</v>
      </c>
      <c r="BI43" s="140">
        <f t="shared" si="81"/>
        <v>0</v>
      </c>
      <c r="BJ43" s="141">
        <f>'⑤損益計算書（月計・計画2年目）'!T41</f>
        <v>0</v>
      </c>
      <c r="BK43" s="100">
        <f>BK38+BK42</f>
        <v>0</v>
      </c>
      <c r="BL43" s="140">
        <f t="shared" si="82"/>
        <v>0</v>
      </c>
      <c r="BM43" s="141">
        <f t="shared" si="83"/>
        <v>0</v>
      </c>
      <c r="BN43" s="100">
        <f t="shared" si="84"/>
        <v>0</v>
      </c>
      <c r="BO43" s="140">
        <f t="shared" si="85"/>
        <v>0</v>
      </c>
      <c r="BP43" s="141">
        <f>'⑤損益計算書（月計・計画2年目）'!U41</f>
        <v>0</v>
      </c>
      <c r="BQ43" s="100">
        <f>BQ38+BQ42</f>
        <v>0</v>
      </c>
      <c r="BR43" s="140">
        <f t="shared" si="86"/>
        <v>0</v>
      </c>
      <c r="BS43" s="141">
        <f t="shared" si="87"/>
        <v>0</v>
      </c>
      <c r="BT43" s="100">
        <f t="shared" si="88"/>
        <v>0</v>
      </c>
      <c r="BU43" s="140">
        <f t="shared" si="89"/>
        <v>0</v>
      </c>
    </row>
    <row r="44" spans="1:73" s="59" customFormat="1">
      <c r="A44" s="126" t="str">
        <f>'④損益計算書（月計・計画1年目）'!A42</f>
        <v>借入返済額（当金庫）</v>
      </c>
      <c r="B44" s="102">
        <f>'⑤損益計算書（月計・計画2年目）'!F42</f>
        <v>0</v>
      </c>
      <c r="C44" s="104">
        <f>'⑤損益計算書（月計・計画2年目）'!H42</f>
        <v>0</v>
      </c>
      <c r="D44" s="99" t="e">
        <f>'⑤損益計算書（月計・計画2年目）'!I42</f>
        <v>#DIV/0!</v>
      </c>
      <c r="E44" s="138">
        <f>'⑤損益計算書（月計・計画2年目）'!J42</f>
        <v>0</v>
      </c>
      <c r="F44" s="62"/>
      <c r="G44" s="139">
        <f t="shared" si="45"/>
        <v>0</v>
      </c>
      <c r="H44" s="138">
        <f>'⑤損益計算書（月計・計画2年目）'!K42</f>
        <v>0</v>
      </c>
      <c r="I44" s="62"/>
      <c r="J44" s="139">
        <f t="shared" si="46"/>
        <v>0</v>
      </c>
      <c r="K44" s="138">
        <f t="shared" si="47"/>
        <v>0</v>
      </c>
      <c r="L44" s="98">
        <f t="shared" si="48"/>
        <v>0</v>
      </c>
      <c r="M44" s="139">
        <f t="shared" si="49"/>
        <v>0</v>
      </c>
      <c r="N44" s="138">
        <f>'⑤損益計算書（月計・計画2年目）'!L42</f>
        <v>0</v>
      </c>
      <c r="O44" s="62"/>
      <c r="P44" s="139">
        <f t="shared" si="50"/>
        <v>0</v>
      </c>
      <c r="Q44" s="138">
        <f t="shared" si="51"/>
        <v>0</v>
      </c>
      <c r="R44" s="98">
        <f t="shared" si="52"/>
        <v>0</v>
      </c>
      <c r="S44" s="139">
        <f t="shared" si="53"/>
        <v>0</v>
      </c>
      <c r="T44" s="138">
        <f>'⑤損益計算書（月計・計画2年目）'!M42</f>
        <v>0</v>
      </c>
      <c r="U44" s="62"/>
      <c r="V44" s="139">
        <f t="shared" si="54"/>
        <v>0</v>
      </c>
      <c r="W44" s="138">
        <f t="shared" si="55"/>
        <v>0</v>
      </c>
      <c r="X44" s="98">
        <f t="shared" si="56"/>
        <v>0</v>
      </c>
      <c r="Y44" s="139">
        <f t="shared" si="57"/>
        <v>0</v>
      </c>
      <c r="Z44" s="138">
        <f>'⑤損益計算書（月計・計画2年目）'!N42</f>
        <v>0</v>
      </c>
      <c r="AA44" s="62"/>
      <c r="AB44" s="139">
        <f t="shared" si="58"/>
        <v>0</v>
      </c>
      <c r="AC44" s="138">
        <f t="shared" si="59"/>
        <v>0</v>
      </c>
      <c r="AD44" s="98">
        <f t="shared" si="60"/>
        <v>0</v>
      </c>
      <c r="AE44" s="139">
        <f t="shared" si="61"/>
        <v>0</v>
      </c>
      <c r="AF44" s="138">
        <f>'⑤損益計算書（月計・計画2年目）'!O42</f>
        <v>0</v>
      </c>
      <c r="AG44" s="62"/>
      <c r="AH44" s="139">
        <f t="shared" si="62"/>
        <v>0</v>
      </c>
      <c r="AI44" s="138">
        <f t="shared" si="63"/>
        <v>0</v>
      </c>
      <c r="AJ44" s="98">
        <f t="shared" si="64"/>
        <v>0</v>
      </c>
      <c r="AK44" s="139">
        <f t="shared" si="65"/>
        <v>0</v>
      </c>
      <c r="AL44" s="138">
        <f>'⑤損益計算書（月計・計画2年目）'!P42</f>
        <v>0</v>
      </c>
      <c r="AM44" s="62"/>
      <c r="AN44" s="139">
        <f t="shared" si="66"/>
        <v>0</v>
      </c>
      <c r="AO44" s="138">
        <f t="shared" si="67"/>
        <v>0</v>
      </c>
      <c r="AP44" s="98">
        <f t="shared" si="68"/>
        <v>0</v>
      </c>
      <c r="AQ44" s="139">
        <f t="shared" si="69"/>
        <v>0</v>
      </c>
      <c r="AR44" s="138">
        <f>'⑤損益計算書（月計・計画2年目）'!Q42</f>
        <v>0</v>
      </c>
      <c r="AS44" s="62"/>
      <c r="AT44" s="139">
        <f t="shared" si="70"/>
        <v>0</v>
      </c>
      <c r="AU44" s="138">
        <f t="shared" si="71"/>
        <v>0</v>
      </c>
      <c r="AV44" s="98">
        <f t="shared" si="72"/>
        <v>0</v>
      </c>
      <c r="AW44" s="139">
        <f t="shared" si="73"/>
        <v>0</v>
      </c>
      <c r="AX44" s="138">
        <f>'⑤損益計算書（月計・計画2年目）'!R42</f>
        <v>0</v>
      </c>
      <c r="AY44" s="62"/>
      <c r="AZ44" s="139">
        <f t="shared" si="74"/>
        <v>0</v>
      </c>
      <c r="BA44" s="138">
        <f t="shared" si="75"/>
        <v>0</v>
      </c>
      <c r="BB44" s="98">
        <f t="shared" si="76"/>
        <v>0</v>
      </c>
      <c r="BC44" s="139">
        <f t="shared" si="77"/>
        <v>0</v>
      </c>
      <c r="BD44" s="138">
        <f>'⑤損益計算書（月計・計画2年目）'!S42</f>
        <v>0</v>
      </c>
      <c r="BE44" s="62"/>
      <c r="BF44" s="139">
        <f t="shared" si="78"/>
        <v>0</v>
      </c>
      <c r="BG44" s="138">
        <f t="shared" si="79"/>
        <v>0</v>
      </c>
      <c r="BH44" s="98">
        <f t="shared" si="80"/>
        <v>0</v>
      </c>
      <c r="BI44" s="139">
        <f t="shared" si="81"/>
        <v>0</v>
      </c>
      <c r="BJ44" s="138">
        <f>'⑤損益計算書（月計・計画2年目）'!T42</f>
        <v>0</v>
      </c>
      <c r="BK44" s="62"/>
      <c r="BL44" s="139">
        <f t="shared" si="82"/>
        <v>0</v>
      </c>
      <c r="BM44" s="138">
        <f t="shared" si="83"/>
        <v>0</v>
      </c>
      <c r="BN44" s="98">
        <f t="shared" si="84"/>
        <v>0</v>
      </c>
      <c r="BO44" s="139">
        <f t="shared" si="85"/>
        <v>0</v>
      </c>
      <c r="BP44" s="138">
        <f>'⑤損益計算書（月計・計画2年目）'!U42</f>
        <v>0</v>
      </c>
      <c r="BQ44" s="62"/>
      <c r="BR44" s="139">
        <f t="shared" si="86"/>
        <v>0</v>
      </c>
      <c r="BS44" s="138">
        <f t="shared" si="87"/>
        <v>0</v>
      </c>
      <c r="BT44" s="98">
        <f t="shared" si="88"/>
        <v>0</v>
      </c>
      <c r="BU44" s="139">
        <f t="shared" si="89"/>
        <v>0</v>
      </c>
    </row>
    <row r="45" spans="1:73" s="59" customFormat="1">
      <c r="A45" s="126" t="str">
        <f>'④損益計算書（月計・計画1年目）'!A43</f>
        <v>借入返済額（他行）</v>
      </c>
      <c r="B45" s="102">
        <f>'⑤損益計算書（月計・計画2年目）'!F43</f>
        <v>0</v>
      </c>
      <c r="C45" s="104">
        <f>'⑤損益計算書（月計・計画2年目）'!H43</f>
        <v>0</v>
      </c>
      <c r="D45" s="99" t="e">
        <f>'⑤損益計算書（月計・計画2年目）'!I43</f>
        <v>#DIV/0!</v>
      </c>
      <c r="E45" s="138">
        <f>'⑤損益計算書（月計・計画2年目）'!J43</f>
        <v>0</v>
      </c>
      <c r="F45" s="62"/>
      <c r="G45" s="139">
        <f t="shared" si="45"/>
        <v>0</v>
      </c>
      <c r="H45" s="138">
        <f>'⑤損益計算書（月計・計画2年目）'!K43</f>
        <v>0</v>
      </c>
      <c r="I45" s="62"/>
      <c r="J45" s="139">
        <f t="shared" si="46"/>
        <v>0</v>
      </c>
      <c r="K45" s="138">
        <f t="shared" si="47"/>
        <v>0</v>
      </c>
      <c r="L45" s="98">
        <f t="shared" si="48"/>
        <v>0</v>
      </c>
      <c r="M45" s="139">
        <f t="shared" si="49"/>
        <v>0</v>
      </c>
      <c r="N45" s="138">
        <f>'⑤損益計算書（月計・計画2年目）'!L43</f>
        <v>0</v>
      </c>
      <c r="O45" s="62"/>
      <c r="P45" s="139">
        <f t="shared" si="50"/>
        <v>0</v>
      </c>
      <c r="Q45" s="138">
        <f t="shared" si="51"/>
        <v>0</v>
      </c>
      <c r="R45" s="98">
        <f t="shared" si="52"/>
        <v>0</v>
      </c>
      <c r="S45" s="139">
        <f t="shared" si="53"/>
        <v>0</v>
      </c>
      <c r="T45" s="138">
        <f>'⑤損益計算書（月計・計画2年目）'!M43</f>
        <v>0</v>
      </c>
      <c r="U45" s="62"/>
      <c r="V45" s="139">
        <f t="shared" si="54"/>
        <v>0</v>
      </c>
      <c r="W45" s="138">
        <f t="shared" si="55"/>
        <v>0</v>
      </c>
      <c r="X45" s="98">
        <f t="shared" si="56"/>
        <v>0</v>
      </c>
      <c r="Y45" s="139">
        <f t="shared" si="57"/>
        <v>0</v>
      </c>
      <c r="Z45" s="138">
        <f>'⑤損益計算書（月計・計画2年目）'!N43</f>
        <v>0</v>
      </c>
      <c r="AA45" s="62"/>
      <c r="AB45" s="139">
        <f t="shared" si="58"/>
        <v>0</v>
      </c>
      <c r="AC45" s="138">
        <f t="shared" si="59"/>
        <v>0</v>
      </c>
      <c r="AD45" s="98">
        <f t="shared" si="60"/>
        <v>0</v>
      </c>
      <c r="AE45" s="139">
        <f t="shared" si="61"/>
        <v>0</v>
      </c>
      <c r="AF45" s="138">
        <f>'⑤損益計算書（月計・計画2年目）'!O43</f>
        <v>0</v>
      </c>
      <c r="AG45" s="62"/>
      <c r="AH45" s="139">
        <f t="shared" si="62"/>
        <v>0</v>
      </c>
      <c r="AI45" s="138">
        <f t="shared" si="63"/>
        <v>0</v>
      </c>
      <c r="AJ45" s="98">
        <f t="shared" si="64"/>
        <v>0</v>
      </c>
      <c r="AK45" s="139">
        <f t="shared" si="65"/>
        <v>0</v>
      </c>
      <c r="AL45" s="138">
        <f>'⑤損益計算書（月計・計画2年目）'!P43</f>
        <v>0</v>
      </c>
      <c r="AM45" s="62"/>
      <c r="AN45" s="139">
        <f t="shared" si="66"/>
        <v>0</v>
      </c>
      <c r="AO45" s="138">
        <f t="shared" si="67"/>
        <v>0</v>
      </c>
      <c r="AP45" s="98">
        <f t="shared" si="68"/>
        <v>0</v>
      </c>
      <c r="AQ45" s="139">
        <f t="shared" si="69"/>
        <v>0</v>
      </c>
      <c r="AR45" s="138">
        <f>'⑤損益計算書（月計・計画2年目）'!Q43</f>
        <v>0</v>
      </c>
      <c r="AS45" s="62"/>
      <c r="AT45" s="139">
        <f t="shared" si="70"/>
        <v>0</v>
      </c>
      <c r="AU45" s="138">
        <f t="shared" si="71"/>
        <v>0</v>
      </c>
      <c r="AV45" s="98">
        <f t="shared" si="72"/>
        <v>0</v>
      </c>
      <c r="AW45" s="139">
        <f t="shared" si="73"/>
        <v>0</v>
      </c>
      <c r="AX45" s="138">
        <f>'⑤損益計算書（月計・計画2年目）'!R43</f>
        <v>0</v>
      </c>
      <c r="AY45" s="62"/>
      <c r="AZ45" s="139">
        <f t="shared" si="74"/>
        <v>0</v>
      </c>
      <c r="BA45" s="138">
        <f t="shared" si="75"/>
        <v>0</v>
      </c>
      <c r="BB45" s="98">
        <f t="shared" si="76"/>
        <v>0</v>
      </c>
      <c r="BC45" s="139">
        <f t="shared" si="77"/>
        <v>0</v>
      </c>
      <c r="BD45" s="138">
        <f>'⑤損益計算書（月計・計画2年目）'!S43</f>
        <v>0</v>
      </c>
      <c r="BE45" s="62"/>
      <c r="BF45" s="139">
        <f t="shared" si="78"/>
        <v>0</v>
      </c>
      <c r="BG45" s="138">
        <f t="shared" si="79"/>
        <v>0</v>
      </c>
      <c r="BH45" s="98">
        <f t="shared" si="80"/>
        <v>0</v>
      </c>
      <c r="BI45" s="139">
        <f t="shared" si="81"/>
        <v>0</v>
      </c>
      <c r="BJ45" s="138">
        <f>'⑤損益計算書（月計・計画2年目）'!T43</f>
        <v>0</v>
      </c>
      <c r="BK45" s="62"/>
      <c r="BL45" s="139">
        <f t="shared" si="82"/>
        <v>0</v>
      </c>
      <c r="BM45" s="138">
        <f t="shared" si="83"/>
        <v>0</v>
      </c>
      <c r="BN45" s="98">
        <f t="shared" si="84"/>
        <v>0</v>
      </c>
      <c r="BO45" s="139">
        <f t="shared" si="85"/>
        <v>0</v>
      </c>
      <c r="BP45" s="138">
        <f>'⑤損益計算書（月計・計画2年目）'!U43</f>
        <v>0</v>
      </c>
      <c r="BQ45" s="62"/>
      <c r="BR45" s="139">
        <f t="shared" si="86"/>
        <v>0</v>
      </c>
      <c r="BS45" s="138">
        <f t="shared" si="87"/>
        <v>0</v>
      </c>
      <c r="BT45" s="98">
        <f t="shared" si="88"/>
        <v>0</v>
      </c>
      <c r="BU45" s="139">
        <f t="shared" si="89"/>
        <v>0</v>
      </c>
    </row>
    <row r="46" spans="1:73" s="59" customFormat="1">
      <c r="A46" s="127" t="str">
        <f>'④損益計算書（月計・計画1年目）'!A44</f>
        <v>返済額合計</v>
      </c>
      <c r="B46" s="105">
        <f>'⑤損益計算書（月計・計画2年目）'!F44</f>
        <v>0</v>
      </c>
      <c r="C46" s="107">
        <f>'⑤損益計算書（月計・計画2年目）'!H44</f>
        <v>0</v>
      </c>
      <c r="D46" s="101" t="e">
        <f>'⑤損益計算書（月計・計画2年目）'!I44</f>
        <v>#DIV/0!</v>
      </c>
      <c r="E46" s="141">
        <f>'⑤損益計算書（月計・計画2年目）'!J44</f>
        <v>0</v>
      </c>
      <c r="F46" s="100">
        <f>SUM(F44:F45)</f>
        <v>0</v>
      </c>
      <c r="G46" s="140">
        <f>F46-E46</f>
        <v>0</v>
      </c>
      <c r="H46" s="141">
        <f>'⑤損益計算書（月計・計画2年目）'!K44</f>
        <v>0</v>
      </c>
      <c r="I46" s="100">
        <f>SUM(I44:I45)</f>
        <v>0</v>
      </c>
      <c r="J46" s="140">
        <f>I46-H46</f>
        <v>0</v>
      </c>
      <c r="K46" s="141">
        <f t="shared" si="47"/>
        <v>0</v>
      </c>
      <c r="L46" s="100">
        <f t="shared" si="48"/>
        <v>0</v>
      </c>
      <c r="M46" s="140">
        <f>L46-K46</f>
        <v>0</v>
      </c>
      <c r="N46" s="141">
        <f>'⑤損益計算書（月計・計画2年目）'!L44</f>
        <v>0</v>
      </c>
      <c r="O46" s="100">
        <f>SUM(O44:O45)</f>
        <v>0</v>
      </c>
      <c r="P46" s="140">
        <f>O46-N46</f>
        <v>0</v>
      </c>
      <c r="Q46" s="141">
        <f t="shared" si="51"/>
        <v>0</v>
      </c>
      <c r="R46" s="100">
        <f t="shared" si="52"/>
        <v>0</v>
      </c>
      <c r="S46" s="140">
        <f>R46-Q46</f>
        <v>0</v>
      </c>
      <c r="T46" s="141">
        <f>'⑤損益計算書（月計・計画2年目）'!M44</f>
        <v>0</v>
      </c>
      <c r="U46" s="100">
        <f>SUM(U44:U45)</f>
        <v>0</v>
      </c>
      <c r="V46" s="140">
        <f>U46-T46</f>
        <v>0</v>
      </c>
      <c r="W46" s="141">
        <f t="shared" si="55"/>
        <v>0</v>
      </c>
      <c r="X46" s="100">
        <f t="shared" si="56"/>
        <v>0</v>
      </c>
      <c r="Y46" s="140">
        <f>X46-W46</f>
        <v>0</v>
      </c>
      <c r="Z46" s="141">
        <f>'⑤損益計算書（月計・計画2年目）'!N44</f>
        <v>0</v>
      </c>
      <c r="AA46" s="100">
        <f>SUM(AA44:AA45)</f>
        <v>0</v>
      </c>
      <c r="AB46" s="140">
        <f>AA46-Z46</f>
        <v>0</v>
      </c>
      <c r="AC46" s="141">
        <f t="shared" si="59"/>
        <v>0</v>
      </c>
      <c r="AD46" s="100">
        <f t="shared" si="60"/>
        <v>0</v>
      </c>
      <c r="AE46" s="140">
        <f>AD46-AC46</f>
        <v>0</v>
      </c>
      <c r="AF46" s="141">
        <f>'⑤損益計算書（月計・計画2年目）'!O44</f>
        <v>0</v>
      </c>
      <c r="AG46" s="100">
        <f>SUM(AG44:AG45)</f>
        <v>0</v>
      </c>
      <c r="AH46" s="140">
        <f>AG46-AF46</f>
        <v>0</v>
      </c>
      <c r="AI46" s="141">
        <f t="shared" si="63"/>
        <v>0</v>
      </c>
      <c r="AJ46" s="100">
        <f t="shared" si="64"/>
        <v>0</v>
      </c>
      <c r="AK46" s="140">
        <f>AJ46-AI46</f>
        <v>0</v>
      </c>
      <c r="AL46" s="141">
        <f>'⑤損益計算書（月計・計画2年目）'!P44</f>
        <v>0</v>
      </c>
      <c r="AM46" s="100">
        <f>SUM(AM44:AM45)</f>
        <v>0</v>
      </c>
      <c r="AN46" s="140">
        <f>AM46-AL46</f>
        <v>0</v>
      </c>
      <c r="AO46" s="141">
        <f t="shared" si="67"/>
        <v>0</v>
      </c>
      <c r="AP46" s="100">
        <f t="shared" si="68"/>
        <v>0</v>
      </c>
      <c r="AQ46" s="140">
        <f>AP46-AO46</f>
        <v>0</v>
      </c>
      <c r="AR46" s="141">
        <f>'⑤損益計算書（月計・計画2年目）'!Q44</f>
        <v>0</v>
      </c>
      <c r="AS46" s="100">
        <f>SUM(AS44:AS45)</f>
        <v>0</v>
      </c>
      <c r="AT46" s="140">
        <f>AS46-AR46</f>
        <v>0</v>
      </c>
      <c r="AU46" s="141">
        <f t="shared" si="71"/>
        <v>0</v>
      </c>
      <c r="AV46" s="100">
        <f t="shared" si="72"/>
        <v>0</v>
      </c>
      <c r="AW46" s="140">
        <f>AV46-AU46</f>
        <v>0</v>
      </c>
      <c r="AX46" s="141">
        <f>'⑤損益計算書（月計・計画2年目）'!R44</f>
        <v>0</v>
      </c>
      <c r="AY46" s="100">
        <f>SUM(AY44:AY45)</f>
        <v>0</v>
      </c>
      <c r="AZ46" s="140">
        <f>AY46-AX46</f>
        <v>0</v>
      </c>
      <c r="BA46" s="141">
        <f t="shared" si="75"/>
        <v>0</v>
      </c>
      <c r="BB46" s="100">
        <f t="shared" si="76"/>
        <v>0</v>
      </c>
      <c r="BC46" s="140">
        <f>BB46-BA46</f>
        <v>0</v>
      </c>
      <c r="BD46" s="141">
        <f>'⑤損益計算書（月計・計画2年目）'!S44</f>
        <v>0</v>
      </c>
      <c r="BE46" s="100">
        <f>SUM(BE44:BE45)</f>
        <v>0</v>
      </c>
      <c r="BF46" s="140">
        <f>BE46-BD46</f>
        <v>0</v>
      </c>
      <c r="BG46" s="141">
        <f t="shared" si="79"/>
        <v>0</v>
      </c>
      <c r="BH46" s="100">
        <f t="shared" si="80"/>
        <v>0</v>
      </c>
      <c r="BI46" s="140">
        <f>BH46-BG46</f>
        <v>0</v>
      </c>
      <c r="BJ46" s="141">
        <f>'⑤損益計算書（月計・計画2年目）'!T44</f>
        <v>0</v>
      </c>
      <c r="BK46" s="100">
        <f>SUM(BK44:BK45)</f>
        <v>0</v>
      </c>
      <c r="BL46" s="140">
        <f>BK46-BJ46</f>
        <v>0</v>
      </c>
      <c r="BM46" s="141">
        <f t="shared" si="83"/>
        <v>0</v>
      </c>
      <c r="BN46" s="100">
        <f t="shared" si="84"/>
        <v>0</v>
      </c>
      <c r="BO46" s="140">
        <f>BN46-BM46</f>
        <v>0</v>
      </c>
      <c r="BP46" s="141">
        <f>'⑤損益計算書（月計・計画2年目）'!U44</f>
        <v>0</v>
      </c>
      <c r="BQ46" s="100">
        <f>SUM(BQ44:BQ45)</f>
        <v>0</v>
      </c>
      <c r="BR46" s="140">
        <f>BQ46-BP46</f>
        <v>0</v>
      </c>
      <c r="BS46" s="141">
        <f t="shared" si="87"/>
        <v>0</v>
      </c>
      <c r="BT46" s="100">
        <f t="shared" si="88"/>
        <v>0</v>
      </c>
      <c r="BU46" s="140">
        <f>BT46-BS46</f>
        <v>0</v>
      </c>
    </row>
    <row r="47" spans="1:73" s="59" customFormat="1">
      <c r="A47" s="126" t="str">
        <f>'④損益計算書（月計・計画1年目）'!A45</f>
        <v>新規借入（当金庫）</v>
      </c>
      <c r="B47" s="102">
        <f>'⑤損益計算書（月計・計画2年目）'!F45</f>
        <v>0</v>
      </c>
      <c r="C47" s="104">
        <f>'⑤損益計算書（月計・計画2年目）'!H45</f>
        <v>0</v>
      </c>
      <c r="D47" s="99" t="e">
        <f>'⑤損益計算書（月計・計画2年目）'!I45</f>
        <v>#DIV/0!</v>
      </c>
      <c r="E47" s="138">
        <f>'⑤損益計算書（月計・計画2年目）'!J45</f>
        <v>0</v>
      </c>
      <c r="F47" s="62"/>
      <c r="G47" s="139">
        <f>F47-E47</f>
        <v>0</v>
      </c>
      <c r="H47" s="138">
        <f>'⑤損益計算書（月計・計画2年目）'!K45</f>
        <v>0</v>
      </c>
      <c r="I47" s="62"/>
      <c r="J47" s="139">
        <f>I47-H47</f>
        <v>0</v>
      </c>
      <c r="K47" s="138">
        <f t="shared" si="47"/>
        <v>0</v>
      </c>
      <c r="L47" s="98">
        <f t="shared" si="48"/>
        <v>0</v>
      </c>
      <c r="M47" s="139">
        <f>L47-K47</f>
        <v>0</v>
      </c>
      <c r="N47" s="138">
        <f>'⑤損益計算書（月計・計画2年目）'!L45</f>
        <v>0</v>
      </c>
      <c r="O47" s="62"/>
      <c r="P47" s="139">
        <f>O47-N47</f>
        <v>0</v>
      </c>
      <c r="Q47" s="138">
        <f t="shared" si="51"/>
        <v>0</v>
      </c>
      <c r="R47" s="98">
        <f t="shared" si="52"/>
        <v>0</v>
      </c>
      <c r="S47" s="139">
        <f>R47-Q47</f>
        <v>0</v>
      </c>
      <c r="T47" s="138">
        <f>'⑤損益計算書（月計・計画2年目）'!M45</f>
        <v>0</v>
      </c>
      <c r="U47" s="62"/>
      <c r="V47" s="139">
        <f>U47-T47</f>
        <v>0</v>
      </c>
      <c r="W47" s="138">
        <f t="shared" si="55"/>
        <v>0</v>
      </c>
      <c r="X47" s="98">
        <f t="shared" si="56"/>
        <v>0</v>
      </c>
      <c r="Y47" s="139">
        <f>X47-W47</f>
        <v>0</v>
      </c>
      <c r="Z47" s="138">
        <f>'⑤損益計算書（月計・計画2年目）'!N45</f>
        <v>0</v>
      </c>
      <c r="AA47" s="62"/>
      <c r="AB47" s="139">
        <f>AA47-Z47</f>
        <v>0</v>
      </c>
      <c r="AC47" s="138">
        <f t="shared" si="59"/>
        <v>0</v>
      </c>
      <c r="AD47" s="98">
        <f t="shared" si="60"/>
        <v>0</v>
      </c>
      <c r="AE47" s="139">
        <f>AD47-AC47</f>
        <v>0</v>
      </c>
      <c r="AF47" s="138">
        <f>'⑤損益計算書（月計・計画2年目）'!O45</f>
        <v>0</v>
      </c>
      <c r="AG47" s="62"/>
      <c r="AH47" s="139">
        <f>AG47-AF47</f>
        <v>0</v>
      </c>
      <c r="AI47" s="138">
        <f t="shared" si="63"/>
        <v>0</v>
      </c>
      <c r="AJ47" s="98">
        <f t="shared" si="64"/>
        <v>0</v>
      </c>
      <c r="AK47" s="139">
        <f>AJ47-AI47</f>
        <v>0</v>
      </c>
      <c r="AL47" s="138">
        <f>'⑤損益計算書（月計・計画2年目）'!P45</f>
        <v>0</v>
      </c>
      <c r="AM47" s="62"/>
      <c r="AN47" s="139">
        <f>AM47-AL47</f>
        <v>0</v>
      </c>
      <c r="AO47" s="138">
        <f t="shared" si="67"/>
        <v>0</v>
      </c>
      <c r="AP47" s="98">
        <f t="shared" si="68"/>
        <v>0</v>
      </c>
      <c r="AQ47" s="139">
        <f>AP47-AO47</f>
        <v>0</v>
      </c>
      <c r="AR47" s="138">
        <f>'⑤損益計算書（月計・計画2年目）'!Q45</f>
        <v>0</v>
      </c>
      <c r="AS47" s="62"/>
      <c r="AT47" s="139">
        <f>AS47-AR47</f>
        <v>0</v>
      </c>
      <c r="AU47" s="138">
        <f t="shared" si="71"/>
        <v>0</v>
      </c>
      <c r="AV47" s="98">
        <f t="shared" si="72"/>
        <v>0</v>
      </c>
      <c r="AW47" s="139">
        <f>AV47-AU47</f>
        <v>0</v>
      </c>
      <c r="AX47" s="138">
        <f>'⑤損益計算書（月計・計画2年目）'!R45</f>
        <v>0</v>
      </c>
      <c r="AY47" s="62"/>
      <c r="AZ47" s="139">
        <f>AY47-AX47</f>
        <v>0</v>
      </c>
      <c r="BA47" s="138">
        <f t="shared" si="75"/>
        <v>0</v>
      </c>
      <c r="BB47" s="98">
        <f t="shared" si="76"/>
        <v>0</v>
      </c>
      <c r="BC47" s="139">
        <f>BB47-BA47</f>
        <v>0</v>
      </c>
      <c r="BD47" s="138">
        <f>'⑤損益計算書（月計・計画2年目）'!S45</f>
        <v>0</v>
      </c>
      <c r="BE47" s="62"/>
      <c r="BF47" s="139">
        <f>BE47-BD47</f>
        <v>0</v>
      </c>
      <c r="BG47" s="138">
        <f t="shared" si="79"/>
        <v>0</v>
      </c>
      <c r="BH47" s="98">
        <f t="shared" si="80"/>
        <v>0</v>
      </c>
      <c r="BI47" s="139">
        <f>BH47-BG47</f>
        <v>0</v>
      </c>
      <c r="BJ47" s="138">
        <f>'⑤損益計算書（月計・計画2年目）'!T45</f>
        <v>0</v>
      </c>
      <c r="BK47" s="62"/>
      <c r="BL47" s="139">
        <f>BK47-BJ47</f>
        <v>0</v>
      </c>
      <c r="BM47" s="138">
        <f t="shared" si="83"/>
        <v>0</v>
      </c>
      <c r="BN47" s="98">
        <f t="shared" si="84"/>
        <v>0</v>
      </c>
      <c r="BO47" s="139">
        <f>BN47-BM47</f>
        <v>0</v>
      </c>
      <c r="BP47" s="138">
        <f>'⑤損益計算書（月計・計画2年目）'!U45</f>
        <v>0</v>
      </c>
      <c r="BQ47" s="62"/>
      <c r="BR47" s="139">
        <f>BQ47-BP47</f>
        <v>0</v>
      </c>
      <c r="BS47" s="138">
        <f t="shared" si="87"/>
        <v>0</v>
      </c>
      <c r="BT47" s="98">
        <f t="shared" si="88"/>
        <v>0</v>
      </c>
      <c r="BU47" s="139">
        <f>BT47-BS47</f>
        <v>0</v>
      </c>
    </row>
    <row r="48" spans="1:73" s="59" customFormat="1">
      <c r="A48" s="126" t="str">
        <f>'④損益計算書（月計・計画1年目）'!A46</f>
        <v>新規借入（他行）</v>
      </c>
      <c r="B48" s="102">
        <f>'⑤損益計算書（月計・計画2年目）'!F46</f>
        <v>0</v>
      </c>
      <c r="C48" s="104">
        <f>'⑤損益計算書（月計・計画2年目）'!H46</f>
        <v>0</v>
      </c>
      <c r="D48" s="99" t="e">
        <f>'⑤損益計算書（月計・計画2年目）'!I46</f>
        <v>#DIV/0!</v>
      </c>
      <c r="E48" s="138">
        <f>'⑤損益計算書（月計・計画2年目）'!J46</f>
        <v>0</v>
      </c>
      <c r="F48" s="62"/>
      <c r="G48" s="139">
        <f>F48-E48</f>
        <v>0</v>
      </c>
      <c r="H48" s="138">
        <f>'⑤損益計算書（月計・計画2年目）'!K46</f>
        <v>0</v>
      </c>
      <c r="I48" s="62"/>
      <c r="J48" s="139">
        <f>I48-H48</f>
        <v>0</v>
      </c>
      <c r="K48" s="138">
        <f t="shared" si="47"/>
        <v>0</v>
      </c>
      <c r="L48" s="98">
        <f t="shared" si="48"/>
        <v>0</v>
      </c>
      <c r="M48" s="139">
        <f>L48-K48</f>
        <v>0</v>
      </c>
      <c r="N48" s="138">
        <f>'⑤損益計算書（月計・計画2年目）'!L46</f>
        <v>0</v>
      </c>
      <c r="O48" s="62"/>
      <c r="P48" s="139">
        <f>O48-N48</f>
        <v>0</v>
      </c>
      <c r="Q48" s="138">
        <f t="shared" si="51"/>
        <v>0</v>
      </c>
      <c r="R48" s="98">
        <f t="shared" si="52"/>
        <v>0</v>
      </c>
      <c r="S48" s="139">
        <f>R48-Q48</f>
        <v>0</v>
      </c>
      <c r="T48" s="138">
        <f>'⑤損益計算書（月計・計画2年目）'!M46</f>
        <v>0</v>
      </c>
      <c r="U48" s="62"/>
      <c r="V48" s="139">
        <f>U48-T48</f>
        <v>0</v>
      </c>
      <c r="W48" s="138">
        <f t="shared" si="55"/>
        <v>0</v>
      </c>
      <c r="X48" s="98">
        <f t="shared" si="56"/>
        <v>0</v>
      </c>
      <c r="Y48" s="139">
        <f>X48-W48</f>
        <v>0</v>
      </c>
      <c r="Z48" s="138">
        <f>'⑤損益計算書（月計・計画2年目）'!N46</f>
        <v>0</v>
      </c>
      <c r="AA48" s="62"/>
      <c r="AB48" s="139">
        <f>AA48-Z48</f>
        <v>0</v>
      </c>
      <c r="AC48" s="138">
        <f t="shared" si="59"/>
        <v>0</v>
      </c>
      <c r="AD48" s="98">
        <f t="shared" si="60"/>
        <v>0</v>
      </c>
      <c r="AE48" s="139">
        <f>AD48-AC48</f>
        <v>0</v>
      </c>
      <c r="AF48" s="138">
        <f>'⑤損益計算書（月計・計画2年目）'!O46</f>
        <v>0</v>
      </c>
      <c r="AG48" s="62"/>
      <c r="AH48" s="139">
        <f>AG48-AF48</f>
        <v>0</v>
      </c>
      <c r="AI48" s="138">
        <f t="shared" si="63"/>
        <v>0</v>
      </c>
      <c r="AJ48" s="98">
        <f t="shared" si="64"/>
        <v>0</v>
      </c>
      <c r="AK48" s="139">
        <f>AJ48-AI48</f>
        <v>0</v>
      </c>
      <c r="AL48" s="138">
        <f>'⑤損益計算書（月計・計画2年目）'!P46</f>
        <v>0</v>
      </c>
      <c r="AM48" s="62"/>
      <c r="AN48" s="139">
        <f>AM48-AL48</f>
        <v>0</v>
      </c>
      <c r="AO48" s="138">
        <f t="shared" si="67"/>
        <v>0</v>
      </c>
      <c r="AP48" s="98">
        <f t="shared" si="68"/>
        <v>0</v>
      </c>
      <c r="AQ48" s="139">
        <f>AP48-AO48</f>
        <v>0</v>
      </c>
      <c r="AR48" s="138">
        <f>'⑤損益計算書（月計・計画2年目）'!Q46</f>
        <v>0</v>
      </c>
      <c r="AS48" s="62"/>
      <c r="AT48" s="139">
        <f>AS48-AR48</f>
        <v>0</v>
      </c>
      <c r="AU48" s="138">
        <f t="shared" si="71"/>
        <v>0</v>
      </c>
      <c r="AV48" s="98">
        <f t="shared" si="72"/>
        <v>0</v>
      </c>
      <c r="AW48" s="139">
        <f>AV48-AU48</f>
        <v>0</v>
      </c>
      <c r="AX48" s="138">
        <f>'⑤損益計算書（月計・計画2年目）'!R46</f>
        <v>0</v>
      </c>
      <c r="AY48" s="62"/>
      <c r="AZ48" s="139">
        <f>AY48-AX48</f>
        <v>0</v>
      </c>
      <c r="BA48" s="138">
        <f t="shared" si="75"/>
        <v>0</v>
      </c>
      <c r="BB48" s="98">
        <f t="shared" si="76"/>
        <v>0</v>
      </c>
      <c r="BC48" s="139">
        <f>BB48-BA48</f>
        <v>0</v>
      </c>
      <c r="BD48" s="138">
        <f>'⑤損益計算書（月計・計画2年目）'!S46</f>
        <v>0</v>
      </c>
      <c r="BE48" s="62"/>
      <c r="BF48" s="139">
        <f>BE48-BD48</f>
        <v>0</v>
      </c>
      <c r="BG48" s="138">
        <f t="shared" si="79"/>
        <v>0</v>
      </c>
      <c r="BH48" s="98">
        <f t="shared" si="80"/>
        <v>0</v>
      </c>
      <c r="BI48" s="139">
        <f>BH48-BG48</f>
        <v>0</v>
      </c>
      <c r="BJ48" s="138">
        <f>'⑤損益計算書（月計・計画2年目）'!T46</f>
        <v>0</v>
      </c>
      <c r="BK48" s="62"/>
      <c r="BL48" s="139">
        <f>BK48-BJ48</f>
        <v>0</v>
      </c>
      <c r="BM48" s="138">
        <f t="shared" si="83"/>
        <v>0</v>
      </c>
      <c r="BN48" s="98">
        <f t="shared" si="84"/>
        <v>0</v>
      </c>
      <c r="BO48" s="139">
        <f>BN48-BM48</f>
        <v>0</v>
      </c>
      <c r="BP48" s="138">
        <f>'⑤損益計算書（月計・計画2年目）'!U46</f>
        <v>0</v>
      </c>
      <c r="BQ48" s="62"/>
      <c r="BR48" s="139">
        <f>BQ48-BP48</f>
        <v>0</v>
      </c>
      <c r="BS48" s="138">
        <f t="shared" si="87"/>
        <v>0</v>
      </c>
      <c r="BT48" s="98">
        <f t="shared" si="88"/>
        <v>0</v>
      </c>
      <c r="BU48" s="139">
        <f>BT48-BS48</f>
        <v>0</v>
      </c>
    </row>
    <row r="49" spans="1:73" s="59" customFormat="1">
      <c r="A49" s="126" t="str">
        <f>'④損益計算書（月計・計画1年目）'!A47</f>
        <v>その他</v>
      </c>
      <c r="B49" s="102">
        <f>'⑤損益計算書（月計・計画2年目）'!F47</f>
        <v>0</v>
      </c>
      <c r="C49" s="104">
        <f>'⑤損益計算書（月計・計画2年目）'!H47</f>
        <v>0</v>
      </c>
      <c r="D49" s="99" t="e">
        <f>'⑤損益計算書（月計・計画2年目）'!I47</f>
        <v>#DIV/0!</v>
      </c>
      <c r="E49" s="138">
        <f>'⑤損益計算書（月計・計画2年目）'!J47</f>
        <v>0</v>
      </c>
      <c r="F49" s="62"/>
      <c r="G49" s="139">
        <f>F49-E49</f>
        <v>0</v>
      </c>
      <c r="H49" s="138">
        <f>'⑤損益計算書（月計・計画2年目）'!K47</f>
        <v>0</v>
      </c>
      <c r="I49" s="62"/>
      <c r="J49" s="139">
        <f>I49-H49</f>
        <v>0</v>
      </c>
      <c r="K49" s="138">
        <f t="shared" si="47"/>
        <v>0</v>
      </c>
      <c r="L49" s="98">
        <f t="shared" si="48"/>
        <v>0</v>
      </c>
      <c r="M49" s="139">
        <f>L49-K49</f>
        <v>0</v>
      </c>
      <c r="N49" s="138">
        <f>'⑤損益計算書（月計・計画2年目）'!L47</f>
        <v>0</v>
      </c>
      <c r="O49" s="62"/>
      <c r="P49" s="139">
        <f>O49-N49</f>
        <v>0</v>
      </c>
      <c r="Q49" s="138">
        <f t="shared" si="51"/>
        <v>0</v>
      </c>
      <c r="R49" s="98">
        <f t="shared" si="52"/>
        <v>0</v>
      </c>
      <c r="S49" s="139">
        <f>R49-Q49</f>
        <v>0</v>
      </c>
      <c r="T49" s="138">
        <f>'⑤損益計算書（月計・計画2年目）'!M47</f>
        <v>0</v>
      </c>
      <c r="U49" s="62"/>
      <c r="V49" s="139">
        <f>U49-T49</f>
        <v>0</v>
      </c>
      <c r="W49" s="138">
        <f t="shared" si="55"/>
        <v>0</v>
      </c>
      <c r="X49" s="98">
        <f t="shared" si="56"/>
        <v>0</v>
      </c>
      <c r="Y49" s="139">
        <f>X49-W49</f>
        <v>0</v>
      </c>
      <c r="Z49" s="138">
        <f>'⑤損益計算書（月計・計画2年目）'!N47</f>
        <v>0</v>
      </c>
      <c r="AA49" s="62"/>
      <c r="AB49" s="139">
        <f>AA49-Z49</f>
        <v>0</v>
      </c>
      <c r="AC49" s="138">
        <f t="shared" si="59"/>
        <v>0</v>
      </c>
      <c r="AD49" s="98">
        <f t="shared" si="60"/>
        <v>0</v>
      </c>
      <c r="AE49" s="139">
        <f>AD49-AC49</f>
        <v>0</v>
      </c>
      <c r="AF49" s="138">
        <f>'⑤損益計算書（月計・計画2年目）'!O47</f>
        <v>0</v>
      </c>
      <c r="AG49" s="62"/>
      <c r="AH49" s="139">
        <f>AG49-AF49</f>
        <v>0</v>
      </c>
      <c r="AI49" s="138">
        <f t="shared" si="63"/>
        <v>0</v>
      </c>
      <c r="AJ49" s="98">
        <f t="shared" si="64"/>
        <v>0</v>
      </c>
      <c r="AK49" s="139">
        <f>AJ49-AI49</f>
        <v>0</v>
      </c>
      <c r="AL49" s="138">
        <f>'⑤損益計算書（月計・計画2年目）'!P47</f>
        <v>0</v>
      </c>
      <c r="AM49" s="62"/>
      <c r="AN49" s="139">
        <f>AM49-AL49</f>
        <v>0</v>
      </c>
      <c r="AO49" s="138">
        <f t="shared" si="67"/>
        <v>0</v>
      </c>
      <c r="AP49" s="98">
        <f t="shared" si="68"/>
        <v>0</v>
      </c>
      <c r="AQ49" s="139">
        <f>AP49-AO49</f>
        <v>0</v>
      </c>
      <c r="AR49" s="138">
        <f>'⑤損益計算書（月計・計画2年目）'!Q47</f>
        <v>0</v>
      </c>
      <c r="AS49" s="62"/>
      <c r="AT49" s="139">
        <f>AS49-AR49</f>
        <v>0</v>
      </c>
      <c r="AU49" s="138">
        <f t="shared" si="71"/>
        <v>0</v>
      </c>
      <c r="AV49" s="98">
        <f t="shared" si="72"/>
        <v>0</v>
      </c>
      <c r="AW49" s="139">
        <f>AV49-AU49</f>
        <v>0</v>
      </c>
      <c r="AX49" s="138">
        <f>'⑤損益計算書（月計・計画2年目）'!R47</f>
        <v>0</v>
      </c>
      <c r="AY49" s="62"/>
      <c r="AZ49" s="139">
        <f>AY49-AX49</f>
        <v>0</v>
      </c>
      <c r="BA49" s="138">
        <f t="shared" si="75"/>
        <v>0</v>
      </c>
      <c r="BB49" s="98">
        <f t="shared" si="76"/>
        <v>0</v>
      </c>
      <c r="BC49" s="139">
        <f>BB49-BA49</f>
        <v>0</v>
      </c>
      <c r="BD49" s="138">
        <f>'⑤損益計算書（月計・計画2年目）'!S47</f>
        <v>0</v>
      </c>
      <c r="BE49" s="62"/>
      <c r="BF49" s="139">
        <f>BE49-BD49</f>
        <v>0</v>
      </c>
      <c r="BG49" s="138">
        <f t="shared" si="79"/>
        <v>0</v>
      </c>
      <c r="BH49" s="98">
        <f t="shared" si="80"/>
        <v>0</v>
      </c>
      <c r="BI49" s="139">
        <f>BH49-BG49</f>
        <v>0</v>
      </c>
      <c r="BJ49" s="138">
        <f>'⑤損益計算書（月計・計画2年目）'!T47</f>
        <v>0</v>
      </c>
      <c r="BK49" s="62"/>
      <c r="BL49" s="139">
        <f>BK49-BJ49</f>
        <v>0</v>
      </c>
      <c r="BM49" s="138">
        <f t="shared" si="83"/>
        <v>0</v>
      </c>
      <c r="BN49" s="98">
        <f t="shared" si="84"/>
        <v>0</v>
      </c>
      <c r="BO49" s="139">
        <f>BN49-BM49</f>
        <v>0</v>
      </c>
      <c r="BP49" s="138">
        <f>'⑤損益計算書（月計・計画2年目）'!U47</f>
        <v>0</v>
      </c>
      <c r="BQ49" s="62"/>
      <c r="BR49" s="139">
        <f>BQ49-BP49</f>
        <v>0</v>
      </c>
      <c r="BS49" s="138">
        <f t="shared" si="87"/>
        <v>0</v>
      </c>
      <c r="BT49" s="98">
        <f t="shared" si="88"/>
        <v>0</v>
      </c>
      <c r="BU49" s="139">
        <f>BT49-BS49</f>
        <v>0</v>
      </c>
    </row>
    <row r="50" spans="1:73" s="59" customFormat="1">
      <c r="A50" s="127" t="str">
        <f>'④損益計算書（月計・計画1年目）'!A48</f>
        <v>資金収支予測</v>
      </c>
      <c r="B50" s="105">
        <f>'⑤損益計算書（月計・計画2年目）'!F48</f>
        <v>0</v>
      </c>
      <c r="C50" s="107">
        <f>'⑤損益計算書（月計・計画2年目）'!H48</f>
        <v>0</v>
      </c>
      <c r="D50" s="101" t="e">
        <f>'⑤損益計算書（月計・計画2年目）'!I48</f>
        <v>#DIV/0!</v>
      </c>
      <c r="E50" s="141">
        <f>'⑤損益計算書（月計・計画2年目）'!J48</f>
        <v>0</v>
      </c>
      <c r="F50" s="100">
        <f>F43-F46+F47+F48+F49</f>
        <v>0</v>
      </c>
      <c r="G50" s="140">
        <f>F50-E50</f>
        <v>0</v>
      </c>
      <c r="H50" s="141">
        <f>'⑤損益計算書（月計・計画2年目）'!K48</f>
        <v>0</v>
      </c>
      <c r="I50" s="100">
        <f>I43-I46+I47+I48+I49</f>
        <v>0</v>
      </c>
      <c r="J50" s="140">
        <f>I50-H50</f>
        <v>0</v>
      </c>
      <c r="K50" s="141">
        <f t="shared" si="47"/>
        <v>0</v>
      </c>
      <c r="L50" s="100">
        <f t="shared" si="48"/>
        <v>0</v>
      </c>
      <c r="M50" s="140">
        <f>L50-K50</f>
        <v>0</v>
      </c>
      <c r="N50" s="141">
        <f>'⑤損益計算書（月計・計画2年目）'!L48</f>
        <v>0</v>
      </c>
      <c r="O50" s="100">
        <f>O43-O46+O47+O48+O49</f>
        <v>0</v>
      </c>
      <c r="P50" s="140">
        <f>O50-N50</f>
        <v>0</v>
      </c>
      <c r="Q50" s="141">
        <f t="shared" si="51"/>
        <v>0</v>
      </c>
      <c r="R50" s="100">
        <f t="shared" si="52"/>
        <v>0</v>
      </c>
      <c r="S50" s="140">
        <f>R50-Q50</f>
        <v>0</v>
      </c>
      <c r="T50" s="141">
        <f>'⑤損益計算書（月計・計画2年目）'!M48</f>
        <v>0</v>
      </c>
      <c r="U50" s="100">
        <f>U43-U46+U47+U48+U49</f>
        <v>0</v>
      </c>
      <c r="V50" s="140">
        <f>U50-T50</f>
        <v>0</v>
      </c>
      <c r="W50" s="141">
        <f t="shared" si="55"/>
        <v>0</v>
      </c>
      <c r="X50" s="100">
        <f t="shared" si="56"/>
        <v>0</v>
      </c>
      <c r="Y50" s="140">
        <f>X50-W50</f>
        <v>0</v>
      </c>
      <c r="Z50" s="141">
        <f>'⑤損益計算書（月計・計画2年目）'!N48</f>
        <v>0</v>
      </c>
      <c r="AA50" s="100">
        <f>AA43-AA46+AA47+AA48+AA49</f>
        <v>0</v>
      </c>
      <c r="AB50" s="140">
        <f>AA50-Z50</f>
        <v>0</v>
      </c>
      <c r="AC50" s="141">
        <f t="shared" si="59"/>
        <v>0</v>
      </c>
      <c r="AD50" s="100">
        <f t="shared" si="60"/>
        <v>0</v>
      </c>
      <c r="AE50" s="140">
        <f>AD50-AC50</f>
        <v>0</v>
      </c>
      <c r="AF50" s="141">
        <f>'⑤損益計算書（月計・計画2年目）'!O48</f>
        <v>0</v>
      </c>
      <c r="AG50" s="100">
        <f>AG43-AG46+AG47+AG48+AG49</f>
        <v>0</v>
      </c>
      <c r="AH50" s="140">
        <f>AG50-AF50</f>
        <v>0</v>
      </c>
      <c r="AI50" s="141">
        <f t="shared" si="63"/>
        <v>0</v>
      </c>
      <c r="AJ50" s="100">
        <f t="shared" si="64"/>
        <v>0</v>
      </c>
      <c r="AK50" s="140">
        <f>AJ50-AI50</f>
        <v>0</v>
      </c>
      <c r="AL50" s="141">
        <f>'⑤損益計算書（月計・計画2年目）'!P48</f>
        <v>0</v>
      </c>
      <c r="AM50" s="100">
        <f>AM43-AM46+AM47+AM48+AM49</f>
        <v>0</v>
      </c>
      <c r="AN50" s="140">
        <f>AM50-AL50</f>
        <v>0</v>
      </c>
      <c r="AO50" s="141">
        <f t="shared" si="67"/>
        <v>0</v>
      </c>
      <c r="AP50" s="100">
        <f t="shared" si="68"/>
        <v>0</v>
      </c>
      <c r="AQ50" s="140">
        <f>AP50-AO50</f>
        <v>0</v>
      </c>
      <c r="AR50" s="141">
        <f>'⑤損益計算書（月計・計画2年目）'!Q48</f>
        <v>0</v>
      </c>
      <c r="AS50" s="100">
        <f>AS43-AS46+AS47+AS48+AS49</f>
        <v>0</v>
      </c>
      <c r="AT50" s="140">
        <f>AS50-AR50</f>
        <v>0</v>
      </c>
      <c r="AU50" s="141">
        <f t="shared" si="71"/>
        <v>0</v>
      </c>
      <c r="AV50" s="100">
        <f t="shared" si="72"/>
        <v>0</v>
      </c>
      <c r="AW50" s="140">
        <f>AV50-AU50</f>
        <v>0</v>
      </c>
      <c r="AX50" s="141">
        <f>'⑤損益計算書（月計・計画2年目）'!R48</f>
        <v>0</v>
      </c>
      <c r="AY50" s="100">
        <f>AY43-AY46+AY47+AY48+AY49</f>
        <v>0</v>
      </c>
      <c r="AZ50" s="140">
        <f>AY50-AX50</f>
        <v>0</v>
      </c>
      <c r="BA50" s="141">
        <f t="shared" si="75"/>
        <v>0</v>
      </c>
      <c r="BB50" s="100">
        <f t="shared" si="76"/>
        <v>0</v>
      </c>
      <c r="BC50" s="140">
        <f>BB50-BA50</f>
        <v>0</v>
      </c>
      <c r="BD50" s="141">
        <f>'⑤損益計算書（月計・計画2年目）'!S48</f>
        <v>0</v>
      </c>
      <c r="BE50" s="100">
        <f>BE43-BE46+BE47+BE48+BE49</f>
        <v>0</v>
      </c>
      <c r="BF50" s="140">
        <f>BE50-BD50</f>
        <v>0</v>
      </c>
      <c r="BG50" s="141">
        <f t="shared" si="79"/>
        <v>0</v>
      </c>
      <c r="BH50" s="100">
        <f t="shared" si="80"/>
        <v>0</v>
      </c>
      <c r="BI50" s="140">
        <f>BH50-BG50</f>
        <v>0</v>
      </c>
      <c r="BJ50" s="141">
        <f>'⑤損益計算書（月計・計画2年目）'!T48</f>
        <v>0</v>
      </c>
      <c r="BK50" s="100">
        <f>BK43-BK46+BK47+BK48+BK49</f>
        <v>0</v>
      </c>
      <c r="BL50" s="140">
        <f>BK50-BJ50</f>
        <v>0</v>
      </c>
      <c r="BM50" s="141">
        <f t="shared" si="83"/>
        <v>0</v>
      </c>
      <c r="BN50" s="100">
        <f t="shared" si="84"/>
        <v>0</v>
      </c>
      <c r="BO50" s="140">
        <f>BN50-BM50</f>
        <v>0</v>
      </c>
      <c r="BP50" s="141">
        <f>'⑤損益計算書（月計・計画2年目）'!U48</f>
        <v>0</v>
      </c>
      <c r="BQ50" s="100">
        <f>BQ43-BQ46+BQ47+BQ48+BQ49</f>
        <v>0</v>
      </c>
      <c r="BR50" s="140">
        <f>BQ50-BP50</f>
        <v>0</v>
      </c>
      <c r="BS50" s="141">
        <f t="shared" si="87"/>
        <v>0</v>
      </c>
      <c r="BT50" s="100">
        <f t="shared" si="88"/>
        <v>0</v>
      </c>
      <c r="BU50" s="140">
        <f>BT50-BS50</f>
        <v>0</v>
      </c>
    </row>
    <row r="51" spans="1:73" s="82" customFormat="1">
      <c r="A51" s="83"/>
      <c r="B51" s="84"/>
      <c r="C51" s="84"/>
      <c r="D51" s="85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  <c r="AF51" s="84"/>
      <c r="AG51" s="84"/>
      <c r="AH51" s="84"/>
      <c r="AI51" s="84"/>
      <c r="AJ51" s="84"/>
      <c r="AK51" s="84"/>
      <c r="AL51" s="84"/>
      <c r="AM51" s="84"/>
      <c r="AN51" s="84"/>
      <c r="AO51" s="84"/>
      <c r="AP51" s="84"/>
      <c r="AQ51" s="84"/>
      <c r="AR51" s="84"/>
      <c r="AS51" s="84"/>
      <c r="AT51" s="84"/>
      <c r="AU51" s="84"/>
      <c r="AV51" s="84"/>
      <c r="AW51" s="84"/>
      <c r="AX51" s="84"/>
      <c r="AY51" s="84"/>
      <c r="AZ51" s="84"/>
      <c r="BA51" s="84"/>
      <c r="BB51" s="84"/>
      <c r="BC51" s="84"/>
      <c r="BD51" s="84"/>
      <c r="BE51" s="84"/>
      <c r="BF51" s="84"/>
      <c r="BG51" s="84"/>
      <c r="BH51" s="84"/>
      <c r="BI51" s="84"/>
      <c r="BJ51" s="84"/>
      <c r="BK51" s="84"/>
      <c r="BL51" s="84"/>
      <c r="BM51" s="84"/>
      <c r="BN51" s="84"/>
      <c r="BO51" s="84"/>
      <c r="BP51" s="84"/>
      <c r="BQ51" s="84"/>
      <c r="BR51" s="84"/>
      <c r="BS51" s="84"/>
      <c r="BT51" s="84"/>
      <c r="BU51" s="84"/>
    </row>
    <row r="52" spans="1:73" s="59" customFormat="1">
      <c r="A52" s="145" t="str">
        <f>'④損益計算書（月計・計画1年目）'!A50</f>
        <v>予想現預金残高</v>
      </c>
      <c r="B52" s="121">
        <f>'⑤損益計算書（月計・計画2年目）'!F50</f>
        <v>0</v>
      </c>
      <c r="C52" s="123">
        <f>'⑤損益計算書（月計・計画2年目）'!H50</f>
        <v>0</v>
      </c>
      <c r="D52" s="120" t="e">
        <f>'⑤損益計算書（月計・計画2年目）'!I50</f>
        <v>#DIV/0!</v>
      </c>
      <c r="E52" s="146">
        <f>'⑤損益計算書（月計・計画2年目）'!J50</f>
        <v>0</v>
      </c>
      <c r="F52" s="119">
        <f>'⑤損益計算書（月計・計画2年目）'!B50+F43-F44-F45+F47+F49-F50</f>
        <v>0</v>
      </c>
      <c r="G52" s="147">
        <f t="shared" si="45"/>
        <v>0</v>
      </c>
      <c r="H52" s="146">
        <f>'⑤損益計算書（月計・計画2年目）'!K50</f>
        <v>0</v>
      </c>
      <c r="I52" s="119">
        <f>F52+I50</f>
        <v>0</v>
      </c>
      <c r="J52" s="147">
        <f t="shared" si="46"/>
        <v>0</v>
      </c>
      <c r="K52" s="146">
        <f>H52</f>
        <v>0</v>
      </c>
      <c r="L52" s="119">
        <f>I52</f>
        <v>0</v>
      </c>
      <c r="M52" s="147">
        <f t="shared" si="49"/>
        <v>0</v>
      </c>
      <c r="N52" s="146">
        <f>'⑤損益計算書（月計・計画2年目）'!L50</f>
        <v>0</v>
      </c>
      <c r="O52" s="119">
        <f>L52+O50</f>
        <v>0</v>
      </c>
      <c r="P52" s="147">
        <f t="shared" si="50"/>
        <v>0</v>
      </c>
      <c r="Q52" s="146">
        <f>N52</f>
        <v>0</v>
      </c>
      <c r="R52" s="119">
        <f>O52</f>
        <v>0</v>
      </c>
      <c r="S52" s="147">
        <f t="shared" si="53"/>
        <v>0</v>
      </c>
      <c r="T52" s="146">
        <f>'⑤損益計算書（月計・計画2年目）'!M50</f>
        <v>0</v>
      </c>
      <c r="U52" s="119">
        <f>R52+U50</f>
        <v>0</v>
      </c>
      <c r="V52" s="147">
        <f t="shared" si="54"/>
        <v>0</v>
      </c>
      <c r="W52" s="146">
        <f>T52</f>
        <v>0</v>
      </c>
      <c r="X52" s="119">
        <f>U52</f>
        <v>0</v>
      </c>
      <c r="Y52" s="147">
        <f t="shared" si="57"/>
        <v>0</v>
      </c>
      <c r="Z52" s="146">
        <f>'⑤損益計算書（月計・計画2年目）'!N50</f>
        <v>0</v>
      </c>
      <c r="AA52" s="119">
        <f>X52+AA50</f>
        <v>0</v>
      </c>
      <c r="AB52" s="147">
        <f t="shared" si="58"/>
        <v>0</v>
      </c>
      <c r="AC52" s="146">
        <f>Z52</f>
        <v>0</v>
      </c>
      <c r="AD52" s="119">
        <f>AA52</f>
        <v>0</v>
      </c>
      <c r="AE52" s="147">
        <f t="shared" si="61"/>
        <v>0</v>
      </c>
      <c r="AF52" s="146">
        <f>'⑤損益計算書（月計・計画2年目）'!O50</f>
        <v>0</v>
      </c>
      <c r="AG52" s="119">
        <f>AD52+AG50</f>
        <v>0</v>
      </c>
      <c r="AH52" s="147">
        <f t="shared" si="62"/>
        <v>0</v>
      </c>
      <c r="AI52" s="146">
        <f>AF52</f>
        <v>0</v>
      </c>
      <c r="AJ52" s="119">
        <f>AG52</f>
        <v>0</v>
      </c>
      <c r="AK52" s="147">
        <f t="shared" si="65"/>
        <v>0</v>
      </c>
      <c r="AL52" s="146">
        <f>'⑤損益計算書（月計・計画2年目）'!P50</f>
        <v>0</v>
      </c>
      <c r="AM52" s="119">
        <f>AJ52+AM50</f>
        <v>0</v>
      </c>
      <c r="AN52" s="147">
        <f t="shared" si="66"/>
        <v>0</v>
      </c>
      <c r="AO52" s="146">
        <f>AL52</f>
        <v>0</v>
      </c>
      <c r="AP52" s="119">
        <f>AM52</f>
        <v>0</v>
      </c>
      <c r="AQ52" s="147">
        <f t="shared" si="69"/>
        <v>0</v>
      </c>
      <c r="AR52" s="146">
        <f>'⑤損益計算書（月計・計画2年目）'!Q50</f>
        <v>0</v>
      </c>
      <c r="AS52" s="119">
        <f>AP52+AS50</f>
        <v>0</v>
      </c>
      <c r="AT52" s="147">
        <f t="shared" si="70"/>
        <v>0</v>
      </c>
      <c r="AU52" s="146">
        <f>AR52</f>
        <v>0</v>
      </c>
      <c r="AV52" s="119">
        <f>AS52</f>
        <v>0</v>
      </c>
      <c r="AW52" s="147">
        <f t="shared" si="73"/>
        <v>0</v>
      </c>
      <c r="AX52" s="146">
        <f>'⑤損益計算書（月計・計画2年目）'!R50</f>
        <v>0</v>
      </c>
      <c r="AY52" s="119">
        <f>AV52+AY50</f>
        <v>0</v>
      </c>
      <c r="AZ52" s="147">
        <f t="shared" si="74"/>
        <v>0</v>
      </c>
      <c r="BA52" s="146">
        <f>AX52</f>
        <v>0</v>
      </c>
      <c r="BB52" s="119">
        <f>AY52</f>
        <v>0</v>
      </c>
      <c r="BC52" s="147">
        <f t="shared" si="77"/>
        <v>0</v>
      </c>
      <c r="BD52" s="146">
        <f>'⑤損益計算書（月計・計画2年目）'!S50</f>
        <v>0</v>
      </c>
      <c r="BE52" s="119">
        <f>BB52+BE50</f>
        <v>0</v>
      </c>
      <c r="BF52" s="147">
        <f t="shared" si="78"/>
        <v>0</v>
      </c>
      <c r="BG52" s="146">
        <f>BD52</f>
        <v>0</v>
      </c>
      <c r="BH52" s="119">
        <f>BE52</f>
        <v>0</v>
      </c>
      <c r="BI52" s="147">
        <f t="shared" si="81"/>
        <v>0</v>
      </c>
      <c r="BJ52" s="146">
        <f>'⑤損益計算書（月計・計画2年目）'!T50</f>
        <v>0</v>
      </c>
      <c r="BK52" s="119">
        <f>BH52+BK50</f>
        <v>0</v>
      </c>
      <c r="BL52" s="147">
        <f t="shared" si="82"/>
        <v>0</v>
      </c>
      <c r="BM52" s="146">
        <f>BJ52</f>
        <v>0</v>
      </c>
      <c r="BN52" s="119">
        <f>BK52</f>
        <v>0</v>
      </c>
      <c r="BO52" s="147">
        <f t="shared" si="85"/>
        <v>0</v>
      </c>
      <c r="BP52" s="146">
        <f>'⑤損益計算書（月計・計画2年目）'!U50</f>
        <v>0</v>
      </c>
      <c r="BQ52" s="119">
        <f>BN52+BQ50</f>
        <v>0</v>
      </c>
      <c r="BR52" s="119">
        <f t="shared" si="86"/>
        <v>0</v>
      </c>
      <c r="BS52" s="146">
        <f>BP52</f>
        <v>0</v>
      </c>
      <c r="BT52" s="119">
        <f>BQ52</f>
        <v>0</v>
      </c>
      <c r="BU52" s="147">
        <f t="shared" si="89"/>
        <v>0</v>
      </c>
    </row>
    <row r="53" spans="1:73" s="82" customFormat="1">
      <c r="A53" s="78"/>
      <c r="B53" s="79"/>
      <c r="C53" s="79"/>
      <c r="D53" s="80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79"/>
      <c r="AE53" s="79"/>
      <c r="AF53" s="79"/>
      <c r="AG53" s="79"/>
      <c r="AH53" s="79"/>
      <c r="AI53" s="79"/>
      <c r="AJ53" s="79"/>
      <c r="AK53" s="79"/>
      <c r="AL53" s="79"/>
      <c r="AM53" s="79"/>
      <c r="AN53" s="79"/>
      <c r="AO53" s="79"/>
      <c r="AP53" s="79"/>
      <c r="AQ53" s="79"/>
      <c r="AR53" s="79"/>
      <c r="AS53" s="79"/>
      <c r="AT53" s="79"/>
      <c r="AU53" s="79"/>
      <c r="AV53" s="79"/>
      <c r="AW53" s="79"/>
      <c r="AX53" s="79"/>
      <c r="AY53" s="79"/>
      <c r="AZ53" s="79"/>
      <c r="BA53" s="79"/>
      <c r="BB53" s="79"/>
      <c r="BC53" s="79"/>
      <c r="BD53" s="79"/>
      <c r="BE53" s="79"/>
      <c r="BF53" s="79"/>
      <c r="BG53" s="79"/>
      <c r="BH53" s="79"/>
      <c r="BI53" s="79"/>
      <c r="BJ53" s="79"/>
      <c r="BK53" s="79"/>
      <c r="BL53" s="79"/>
      <c r="BM53" s="79"/>
      <c r="BN53" s="79"/>
      <c r="BO53" s="79"/>
      <c r="BP53" s="79"/>
      <c r="BQ53" s="79"/>
      <c r="BR53" s="79"/>
      <c r="BS53" s="79"/>
      <c r="BT53" s="79"/>
      <c r="BU53" s="79"/>
    </row>
    <row r="54" spans="1:73" s="82" customFormat="1">
      <c r="B54" s="91"/>
      <c r="C54" s="91"/>
      <c r="D54" s="92"/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  <c r="AL54" s="91"/>
      <c r="AM54" s="91"/>
      <c r="AN54" s="91"/>
      <c r="AO54" s="91"/>
      <c r="AP54" s="91"/>
      <c r="AQ54" s="91"/>
      <c r="AR54" s="91"/>
      <c r="AS54" s="91"/>
      <c r="AT54" s="91"/>
      <c r="AU54" s="91"/>
      <c r="AV54" s="91"/>
      <c r="AW54" s="91"/>
      <c r="AX54" s="91"/>
      <c r="AY54" s="91"/>
      <c r="AZ54" s="91"/>
      <c r="BA54" s="91"/>
      <c r="BB54" s="91"/>
      <c r="BC54" s="91"/>
      <c r="BD54" s="91"/>
      <c r="BE54" s="91"/>
      <c r="BF54" s="91"/>
      <c r="BG54" s="91"/>
      <c r="BH54" s="91"/>
      <c r="BI54" s="91"/>
      <c r="BJ54" s="91"/>
      <c r="BK54" s="91"/>
      <c r="BL54" s="91"/>
      <c r="BM54" s="91"/>
      <c r="BN54" s="91"/>
      <c r="BO54" s="91"/>
      <c r="BP54" s="91"/>
      <c r="BQ54" s="91"/>
      <c r="BR54" s="91"/>
      <c r="BS54" s="91"/>
      <c r="BT54" s="91"/>
      <c r="BU54" s="91"/>
    </row>
    <row r="55" spans="1:73" s="82" customFormat="1">
      <c r="B55" s="91"/>
      <c r="C55" s="91"/>
      <c r="D55" s="92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91"/>
      <c r="AL55" s="91"/>
      <c r="AM55" s="91"/>
      <c r="AN55" s="91"/>
      <c r="AO55" s="91"/>
      <c r="AP55" s="91"/>
      <c r="AQ55" s="91"/>
      <c r="AR55" s="91"/>
      <c r="AS55" s="91"/>
      <c r="AT55" s="91"/>
      <c r="AU55" s="91"/>
      <c r="AV55" s="91"/>
      <c r="AW55" s="91"/>
      <c r="AX55" s="91"/>
      <c r="AY55" s="91"/>
      <c r="AZ55" s="91"/>
      <c r="BA55" s="91"/>
      <c r="BB55" s="91"/>
      <c r="BC55" s="91"/>
      <c r="BD55" s="91"/>
      <c r="BE55" s="91"/>
      <c r="BF55" s="91"/>
      <c r="BG55" s="91"/>
      <c r="BH55" s="91"/>
      <c r="BI55" s="91"/>
      <c r="BJ55" s="91"/>
      <c r="BK55" s="91"/>
      <c r="BL55" s="91"/>
      <c r="BM55" s="91"/>
      <c r="BN55" s="91"/>
      <c r="BO55" s="91"/>
      <c r="BP55" s="91"/>
      <c r="BQ55" s="91"/>
      <c r="BR55" s="91"/>
      <c r="BS55" s="91"/>
      <c r="BT55" s="91"/>
      <c r="BU55" s="91"/>
    </row>
    <row r="56" spans="1:73" s="82" customFormat="1">
      <c r="B56" s="91"/>
      <c r="C56" s="91"/>
      <c r="D56" s="92"/>
      <c r="E56" s="91"/>
      <c r="F56" s="91"/>
      <c r="G56" s="91"/>
      <c r="H56" s="91"/>
      <c r="I56" s="91"/>
      <c r="J56" s="91"/>
      <c r="K56" s="91"/>
      <c r="L56" s="91"/>
      <c r="M56" s="91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91"/>
      <c r="AL56" s="91"/>
      <c r="AM56" s="91"/>
      <c r="AN56" s="91"/>
      <c r="AO56" s="91"/>
      <c r="AP56" s="91"/>
      <c r="AQ56" s="91"/>
      <c r="AR56" s="91"/>
      <c r="AS56" s="91"/>
      <c r="AT56" s="91"/>
      <c r="AU56" s="91"/>
      <c r="AV56" s="91"/>
      <c r="AW56" s="91"/>
      <c r="AX56" s="91"/>
      <c r="AY56" s="91"/>
      <c r="AZ56" s="91"/>
      <c r="BA56" s="91"/>
      <c r="BB56" s="91"/>
      <c r="BC56" s="91"/>
      <c r="BD56" s="91"/>
      <c r="BE56" s="91"/>
      <c r="BF56" s="91"/>
      <c r="BG56" s="91"/>
      <c r="BH56" s="91"/>
      <c r="BI56" s="91"/>
      <c r="BJ56" s="91"/>
      <c r="BK56" s="91"/>
      <c r="BL56" s="91"/>
      <c r="BM56" s="91"/>
      <c r="BN56" s="91"/>
      <c r="BO56" s="91"/>
      <c r="BP56" s="91"/>
      <c r="BQ56" s="91"/>
      <c r="BR56" s="91"/>
      <c r="BS56" s="91"/>
      <c r="BT56" s="91"/>
      <c r="BU56" s="91"/>
    </row>
    <row r="57" spans="1:73" s="82" customFormat="1">
      <c r="B57" s="91"/>
      <c r="C57" s="91"/>
      <c r="D57" s="92"/>
      <c r="E57" s="91"/>
      <c r="F57" s="91"/>
      <c r="G57" s="91"/>
      <c r="H57" s="91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91"/>
      <c r="AL57" s="91"/>
      <c r="AM57" s="91"/>
      <c r="AN57" s="91"/>
      <c r="AO57" s="91"/>
      <c r="AP57" s="91"/>
      <c r="AQ57" s="91"/>
      <c r="AR57" s="91"/>
      <c r="AS57" s="91"/>
      <c r="AT57" s="91"/>
      <c r="AU57" s="91"/>
      <c r="AV57" s="91"/>
      <c r="AW57" s="91"/>
      <c r="AX57" s="91"/>
      <c r="AY57" s="91"/>
      <c r="AZ57" s="91"/>
      <c r="BA57" s="91"/>
      <c r="BB57" s="91"/>
      <c r="BC57" s="91"/>
      <c r="BD57" s="91"/>
      <c r="BE57" s="91"/>
      <c r="BF57" s="91"/>
      <c r="BG57" s="91"/>
      <c r="BH57" s="91"/>
      <c r="BI57" s="91"/>
      <c r="BJ57" s="91"/>
      <c r="BK57" s="91"/>
      <c r="BL57" s="91"/>
      <c r="BM57" s="91"/>
      <c r="BN57" s="91"/>
      <c r="BO57" s="91"/>
      <c r="BP57" s="91"/>
      <c r="BQ57" s="91"/>
      <c r="BR57" s="91"/>
      <c r="BS57" s="91"/>
      <c r="BT57" s="91"/>
      <c r="BU57" s="91"/>
    </row>
    <row r="58" spans="1:73" s="82" customFormat="1">
      <c r="B58" s="91"/>
      <c r="C58" s="91"/>
      <c r="D58" s="92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91"/>
      <c r="AL58" s="91"/>
      <c r="AM58" s="91"/>
      <c r="AN58" s="91"/>
      <c r="AO58" s="91"/>
      <c r="AP58" s="91"/>
      <c r="AQ58" s="91"/>
      <c r="AR58" s="91"/>
      <c r="AS58" s="91"/>
      <c r="AT58" s="91"/>
      <c r="AU58" s="91"/>
      <c r="AV58" s="91"/>
      <c r="AW58" s="91"/>
      <c r="AX58" s="91"/>
      <c r="AY58" s="91"/>
      <c r="AZ58" s="91"/>
      <c r="BA58" s="91"/>
      <c r="BB58" s="91"/>
      <c r="BC58" s="91"/>
      <c r="BD58" s="91"/>
      <c r="BE58" s="91"/>
      <c r="BF58" s="91"/>
      <c r="BG58" s="91"/>
      <c r="BH58" s="91"/>
      <c r="BI58" s="91"/>
      <c r="BJ58" s="91"/>
      <c r="BK58" s="91"/>
      <c r="BL58" s="91"/>
      <c r="BM58" s="91"/>
      <c r="BN58" s="91"/>
      <c r="BO58" s="91"/>
      <c r="BP58" s="91"/>
      <c r="BQ58" s="91"/>
      <c r="BR58" s="91"/>
      <c r="BS58" s="91"/>
      <c r="BT58" s="91"/>
      <c r="BU58" s="91"/>
    </row>
    <row r="59" spans="1:73" s="82" customFormat="1">
      <c r="B59" s="91"/>
      <c r="C59" s="91"/>
      <c r="D59" s="92"/>
      <c r="E59" s="91"/>
      <c r="F59" s="91"/>
      <c r="G59" s="91"/>
      <c r="H59" s="91"/>
      <c r="I59" s="91"/>
      <c r="J59" s="91"/>
      <c r="K59" s="91"/>
      <c r="L59" s="91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1"/>
      <c r="AL59" s="91"/>
      <c r="AM59" s="91"/>
      <c r="AN59" s="91"/>
      <c r="AO59" s="91"/>
      <c r="AP59" s="91"/>
      <c r="AQ59" s="91"/>
      <c r="AR59" s="91"/>
      <c r="AS59" s="91"/>
      <c r="AT59" s="91"/>
      <c r="AU59" s="91"/>
      <c r="AV59" s="91"/>
      <c r="AW59" s="91"/>
      <c r="AX59" s="91"/>
      <c r="AY59" s="91"/>
      <c r="AZ59" s="91"/>
      <c r="BA59" s="91"/>
      <c r="BB59" s="91"/>
      <c r="BC59" s="91"/>
      <c r="BD59" s="91"/>
      <c r="BE59" s="91"/>
      <c r="BF59" s="91"/>
      <c r="BG59" s="91"/>
      <c r="BH59" s="91"/>
      <c r="BI59" s="91"/>
      <c r="BJ59" s="91"/>
      <c r="BK59" s="91"/>
      <c r="BL59" s="91"/>
      <c r="BM59" s="91"/>
      <c r="BN59" s="91"/>
      <c r="BO59" s="91"/>
      <c r="BP59" s="91"/>
      <c r="BQ59" s="91"/>
      <c r="BR59" s="91"/>
      <c r="BS59" s="91"/>
      <c r="BT59" s="91"/>
      <c r="BU59" s="91"/>
    </row>
    <row r="60" spans="1:73" s="82" customFormat="1">
      <c r="B60" s="91"/>
      <c r="C60" s="91"/>
      <c r="D60" s="92"/>
      <c r="E60" s="91"/>
      <c r="F60" s="91"/>
      <c r="G60" s="91"/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91"/>
      <c r="AL60" s="91"/>
      <c r="AM60" s="91"/>
      <c r="AN60" s="91"/>
      <c r="AO60" s="91"/>
      <c r="AP60" s="91"/>
      <c r="AQ60" s="91"/>
      <c r="AR60" s="91"/>
      <c r="AS60" s="91"/>
      <c r="AT60" s="91"/>
      <c r="AU60" s="91"/>
      <c r="AV60" s="91"/>
      <c r="AW60" s="91"/>
      <c r="AX60" s="91"/>
      <c r="AY60" s="91"/>
      <c r="AZ60" s="91"/>
      <c r="BA60" s="91"/>
      <c r="BB60" s="91"/>
      <c r="BC60" s="91"/>
      <c r="BD60" s="91"/>
      <c r="BE60" s="91"/>
      <c r="BF60" s="91"/>
      <c r="BG60" s="91"/>
      <c r="BH60" s="91"/>
      <c r="BI60" s="91"/>
      <c r="BJ60" s="91"/>
      <c r="BK60" s="91"/>
      <c r="BL60" s="91"/>
      <c r="BM60" s="91"/>
      <c r="BN60" s="91"/>
      <c r="BO60" s="91"/>
      <c r="BP60" s="91"/>
      <c r="BQ60" s="91"/>
      <c r="BR60" s="91"/>
      <c r="BS60" s="91"/>
      <c r="BT60" s="91"/>
      <c r="BU60" s="91"/>
    </row>
    <row r="61" spans="1:73" s="82" customFormat="1">
      <c r="B61" s="91"/>
      <c r="C61" s="91"/>
      <c r="D61" s="92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  <c r="AL61" s="91"/>
      <c r="AM61" s="91"/>
      <c r="AN61" s="91"/>
      <c r="AO61" s="91"/>
      <c r="AP61" s="91"/>
      <c r="AQ61" s="91"/>
      <c r="AR61" s="91"/>
      <c r="AS61" s="91"/>
      <c r="AT61" s="91"/>
      <c r="AU61" s="91"/>
      <c r="AV61" s="91"/>
      <c r="AW61" s="91"/>
      <c r="AX61" s="91"/>
      <c r="AY61" s="91"/>
      <c r="AZ61" s="91"/>
      <c r="BA61" s="91"/>
      <c r="BB61" s="91"/>
      <c r="BC61" s="91"/>
      <c r="BD61" s="91"/>
      <c r="BE61" s="91"/>
      <c r="BF61" s="91"/>
      <c r="BG61" s="91"/>
      <c r="BH61" s="91"/>
      <c r="BI61" s="91"/>
      <c r="BJ61" s="91"/>
      <c r="BK61" s="91"/>
      <c r="BL61" s="91"/>
      <c r="BM61" s="91"/>
      <c r="BN61" s="91"/>
      <c r="BO61" s="91"/>
      <c r="BP61" s="91"/>
      <c r="BQ61" s="91"/>
      <c r="BR61" s="91"/>
      <c r="BS61" s="91"/>
      <c r="BT61" s="91"/>
      <c r="BU61" s="91"/>
    </row>
    <row r="62" spans="1:73" s="82" customFormat="1">
      <c r="B62" s="91"/>
      <c r="C62" s="91"/>
      <c r="D62" s="92"/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91"/>
      <c r="AL62" s="91"/>
      <c r="AM62" s="91"/>
      <c r="AN62" s="91"/>
      <c r="AO62" s="91"/>
      <c r="AP62" s="91"/>
      <c r="AQ62" s="91"/>
      <c r="AR62" s="91"/>
      <c r="AS62" s="91"/>
      <c r="AT62" s="91"/>
      <c r="AU62" s="91"/>
      <c r="AV62" s="91"/>
      <c r="AW62" s="91"/>
      <c r="AX62" s="91"/>
      <c r="AY62" s="91"/>
      <c r="AZ62" s="91"/>
      <c r="BA62" s="91"/>
      <c r="BB62" s="91"/>
      <c r="BC62" s="91"/>
      <c r="BD62" s="91"/>
      <c r="BE62" s="91"/>
      <c r="BF62" s="91"/>
      <c r="BG62" s="91"/>
      <c r="BH62" s="91"/>
      <c r="BI62" s="91"/>
      <c r="BJ62" s="91"/>
      <c r="BK62" s="91"/>
      <c r="BL62" s="91"/>
      <c r="BM62" s="91"/>
      <c r="BN62" s="91"/>
      <c r="BO62" s="91"/>
      <c r="BP62" s="91"/>
      <c r="BQ62" s="91"/>
      <c r="BR62" s="91"/>
      <c r="BS62" s="91"/>
      <c r="BT62" s="91"/>
      <c r="BU62" s="91"/>
    </row>
    <row r="63" spans="1:73" s="82" customFormat="1">
      <c r="B63" s="91"/>
      <c r="C63" s="91"/>
      <c r="D63" s="92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91"/>
      <c r="AL63" s="91"/>
      <c r="AM63" s="91"/>
      <c r="AN63" s="91"/>
      <c r="AO63" s="91"/>
      <c r="AP63" s="91"/>
      <c r="AQ63" s="91"/>
      <c r="AR63" s="91"/>
      <c r="AS63" s="91"/>
      <c r="AT63" s="91"/>
      <c r="AU63" s="91"/>
      <c r="AV63" s="91"/>
      <c r="AW63" s="91"/>
      <c r="AX63" s="91"/>
      <c r="AY63" s="91"/>
      <c r="AZ63" s="91"/>
      <c r="BA63" s="91"/>
      <c r="BB63" s="91"/>
      <c r="BC63" s="91"/>
      <c r="BD63" s="91"/>
      <c r="BE63" s="91"/>
      <c r="BF63" s="91"/>
      <c r="BG63" s="91"/>
      <c r="BH63" s="91"/>
      <c r="BI63" s="91"/>
      <c r="BJ63" s="91"/>
      <c r="BK63" s="91"/>
      <c r="BL63" s="91"/>
      <c r="BM63" s="91"/>
      <c r="BN63" s="91"/>
      <c r="BO63" s="91"/>
      <c r="BP63" s="91"/>
      <c r="BQ63" s="91"/>
      <c r="BR63" s="91"/>
      <c r="BS63" s="91"/>
      <c r="BT63" s="91"/>
      <c r="BU63" s="91"/>
    </row>
    <row r="64" spans="1:73" s="82" customFormat="1">
      <c r="B64" s="91"/>
      <c r="C64" s="91"/>
      <c r="D64" s="92"/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91"/>
      <c r="AL64" s="91"/>
      <c r="AM64" s="91"/>
      <c r="AN64" s="91"/>
      <c r="AO64" s="91"/>
      <c r="AP64" s="91"/>
      <c r="AQ64" s="91"/>
      <c r="AR64" s="91"/>
      <c r="AS64" s="91"/>
      <c r="AT64" s="91"/>
      <c r="AU64" s="91"/>
      <c r="AV64" s="91"/>
      <c r="AW64" s="91"/>
      <c r="AX64" s="91"/>
      <c r="AY64" s="91"/>
      <c r="AZ64" s="91"/>
      <c r="BA64" s="91"/>
      <c r="BB64" s="91"/>
      <c r="BC64" s="91"/>
      <c r="BD64" s="91"/>
      <c r="BE64" s="91"/>
      <c r="BF64" s="91"/>
      <c r="BG64" s="91"/>
      <c r="BH64" s="91"/>
      <c r="BI64" s="91"/>
      <c r="BJ64" s="91"/>
      <c r="BK64" s="91"/>
      <c r="BL64" s="91"/>
      <c r="BM64" s="91"/>
      <c r="BN64" s="91"/>
      <c r="BO64" s="91"/>
      <c r="BP64" s="91"/>
      <c r="BQ64" s="91"/>
      <c r="BR64" s="91"/>
      <c r="BS64" s="91"/>
      <c r="BT64" s="91"/>
      <c r="BU64" s="91"/>
    </row>
    <row r="65" spans="1:73" s="82" customFormat="1">
      <c r="B65" s="91"/>
      <c r="C65" s="91"/>
      <c r="D65" s="92"/>
      <c r="E65" s="91"/>
      <c r="F65" s="91"/>
      <c r="G65" s="91"/>
      <c r="H65" s="91"/>
      <c r="I65" s="91"/>
      <c r="J65" s="91"/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91"/>
      <c r="AL65" s="91"/>
      <c r="AM65" s="91"/>
      <c r="AN65" s="91"/>
      <c r="AO65" s="91"/>
      <c r="AP65" s="91"/>
      <c r="AQ65" s="91"/>
      <c r="AR65" s="91"/>
      <c r="AS65" s="91"/>
      <c r="AT65" s="91"/>
      <c r="AU65" s="91"/>
      <c r="AV65" s="91"/>
      <c r="AW65" s="91"/>
      <c r="AX65" s="91"/>
      <c r="AY65" s="91"/>
      <c r="AZ65" s="91"/>
      <c r="BA65" s="91"/>
      <c r="BB65" s="91"/>
      <c r="BC65" s="91"/>
      <c r="BD65" s="91"/>
      <c r="BE65" s="91"/>
      <c r="BF65" s="91"/>
      <c r="BG65" s="91"/>
      <c r="BH65" s="91"/>
      <c r="BI65" s="91"/>
      <c r="BJ65" s="91"/>
      <c r="BK65" s="91"/>
      <c r="BL65" s="91"/>
      <c r="BM65" s="91"/>
      <c r="BN65" s="91"/>
      <c r="BO65" s="91"/>
      <c r="BP65" s="91"/>
      <c r="BQ65" s="91"/>
      <c r="BR65" s="91"/>
      <c r="BS65" s="91"/>
      <c r="BT65" s="91"/>
      <c r="BU65" s="91"/>
    </row>
    <row r="66" spans="1:73" s="82" customFormat="1">
      <c r="B66" s="91"/>
      <c r="C66" s="91"/>
      <c r="D66" s="92"/>
      <c r="E66" s="91"/>
      <c r="F66" s="91"/>
      <c r="G66" s="91"/>
      <c r="H66" s="91"/>
      <c r="I66" s="91"/>
      <c r="J66" s="91"/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  <c r="AK66" s="91"/>
      <c r="AL66" s="91"/>
      <c r="AM66" s="91"/>
      <c r="AN66" s="91"/>
      <c r="AO66" s="91"/>
      <c r="AP66" s="91"/>
      <c r="AQ66" s="91"/>
      <c r="AR66" s="91"/>
      <c r="AS66" s="91"/>
      <c r="AT66" s="91"/>
      <c r="AU66" s="91"/>
      <c r="AV66" s="91"/>
      <c r="AW66" s="91"/>
      <c r="AX66" s="91"/>
      <c r="AY66" s="91"/>
      <c r="AZ66" s="91"/>
      <c r="BA66" s="91"/>
      <c r="BB66" s="91"/>
      <c r="BC66" s="91"/>
      <c r="BD66" s="91"/>
      <c r="BE66" s="91"/>
      <c r="BF66" s="91"/>
      <c r="BG66" s="91"/>
      <c r="BH66" s="91"/>
      <c r="BI66" s="91"/>
      <c r="BJ66" s="91"/>
      <c r="BK66" s="91"/>
      <c r="BL66" s="91"/>
      <c r="BM66" s="91"/>
      <c r="BN66" s="91"/>
      <c r="BO66" s="91"/>
      <c r="BP66" s="91"/>
      <c r="BQ66" s="91"/>
      <c r="BR66" s="91"/>
      <c r="BS66" s="91"/>
      <c r="BT66" s="91"/>
      <c r="BU66" s="91"/>
    </row>
    <row r="67" spans="1:73" s="82" customFormat="1">
      <c r="B67" s="91"/>
      <c r="C67" s="91"/>
      <c r="D67" s="92"/>
      <c r="E67" s="91"/>
      <c r="F67" s="91"/>
      <c r="G67" s="91"/>
      <c r="H67" s="91"/>
      <c r="I67" s="91"/>
      <c r="J67" s="91"/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91"/>
      <c r="AL67" s="91"/>
      <c r="AM67" s="91"/>
      <c r="AN67" s="91"/>
      <c r="AO67" s="91"/>
      <c r="AP67" s="91"/>
      <c r="AQ67" s="91"/>
      <c r="AR67" s="91"/>
      <c r="AS67" s="91"/>
      <c r="AT67" s="91"/>
      <c r="AU67" s="91"/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  <c r="BM67" s="91"/>
      <c r="BN67" s="91"/>
      <c r="BO67" s="91"/>
      <c r="BP67" s="91"/>
      <c r="BQ67" s="91"/>
      <c r="BR67" s="91"/>
      <c r="BS67" s="91"/>
      <c r="BT67" s="91"/>
      <c r="BU67" s="91"/>
    </row>
    <row r="68" spans="1:73" s="82" customFormat="1">
      <c r="B68" s="91"/>
      <c r="C68" s="91"/>
      <c r="D68" s="92"/>
      <c r="E68" s="91"/>
      <c r="F68" s="91"/>
      <c r="G68" s="91"/>
      <c r="H68" s="91"/>
      <c r="I68" s="91"/>
      <c r="J68" s="91"/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1"/>
      <c r="AI68" s="91"/>
      <c r="AJ68" s="91"/>
      <c r="AK68" s="91"/>
      <c r="AL68" s="91"/>
      <c r="AM68" s="91"/>
      <c r="AN68" s="91"/>
      <c r="AO68" s="91"/>
      <c r="AP68" s="91"/>
      <c r="AQ68" s="91"/>
      <c r="AR68" s="91"/>
      <c r="AS68" s="91"/>
      <c r="AT68" s="91"/>
      <c r="AU68" s="91"/>
      <c r="AV68" s="91"/>
      <c r="AW68" s="91"/>
      <c r="AX68" s="91"/>
      <c r="AY68" s="91"/>
      <c r="AZ68" s="91"/>
      <c r="BA68" s="91"/>
      <c r="BB68" s="91"/>
      <c r="BC68" s="91"/>
      <c r="BD68" s="91"/>
      <c r="BE68" s="91"/>
      <c r="BF68" s="91"/>
      <c r="BG68" s="91"/>
      <c r="BH68" s="91"/>
      <c r="BI68" s="91"/>
      <c r="BJ68" s="91"/>
      <c r="BK68" s="91"/>
      <c r="BL68" s="91"/>
      <c r="BM68" s="91"/>
      <c r="BN68" s="91"/>
      <c r="BO68" s="91"/>
      <c r="BP68" s="91"/>
      <c r="BQ68" s="91"/>
      <c r="BR68" s="91"/>
      <c r="BS68" s="91"/>
      <c r="BT68" s="91"/>
      <c r="BU68" s="91"/>
    </row>
    <row r="69" spans="1:73" s="59" customFormat="1">
      <c r="A69" s="203" t="str">
        <f>'④損益計算書（月計・計画1年目）'!A68</f>
        <v>&lt;販売費・一般管理費&gt;</v>
      </c>
      <c r="B69" s="197" t="s">
        <v>4</v>
      </c>
      <c r="C69" s="199" t="s">
        <v>6</v>
      </c>
      <c r="D69" s="201" t="s">
        <v>85</v>
      </c>
      <c r="E69" s="189">
        <f>E5</f>
        <v>0</v>
      </c>
      <c r="F69" s="190"/>
      <c r="G69" s="191"/>
      <c r="H69" s="189">
        <f>H5</f>
        <v>0</v>
      </c>
      <c r="I69" s="190"/>
      <c r="J69" s="191"/>
      <c r="K69" s="189" t="str">
        <f>K5</f>
        <v>2ヶ月累計</v>
      </c>
      <c r="L69" s="190"/>
      <c r="M69" s="191"/>
      <c r="N69" s="189">
        <f>N5</f>
        <v>0</v>
      </c>
      <c r="O69" s="190"/>
      <c r="P69" s="191"/>
      <c r="Q69" s="189" t="str">
        <f>Q5</f>
        <v>3ヶ月累計</v>
      </c>
      <c r="R69" s="190"/>
      <c r="S69" s="191"/>
      <c r="T69" s="189">
        <f>T5</f>
        <v>0</v>
      </c>
      <c r="U69" s="190"/>
      <c r="V69" s="191"/>
      <c r="W69" s="189" t="str">
        <f>W5</f>
        <v>4ヶ月累計</v>
      </c>
      <c r="X69" s="190"/>
      <c r="Y69" s="191"/>
      <c r="Z69" s="189">
        <f>Z5</f>
        <v>0</v>
      </c>
      <c r="AA69" s="190"/>
      <c r="AB69" s="191"/>
      <c r="AC69" s="189" t="str">
        <f>AC5</f>
        <v>5ヶ月累計</v>
      </c>
      <c r="AD69" s="190"/>
      <c r="AE69" s="191"/>
      <c r="AF69" s="189">
        <f>AF5</f>
        <v>0</v>
      </c>
      <c r="AG69" s="190"/>
      <c r="AH69" s="191"/>
      <c r="AI69" s="189" t="str">
        <f>AI5</f>
        <v>6ヶ月累計</v>
      </c>
      <c r="AJ69" s="190"/>
      <c r="AK69" s="191"/>
      <c r="AL69" s="189">
        <f>AL5</f>
        <v>0</v>
      </c>
      <c r="AM69" s="190"/>
      <c r="AN69" s="191"/>
      <c r="AO69" s="189" t="str">
        <f>AO5</f>
        <v>7ヶ月累計</v>
      </c>
      <c r="AP69" s="190"/>
      <c r="AQ69" s="191"/>
      <c r="AR69" s="189">
        <f>AR5</f>
        <v>0</v>
      </c>
      <c r="AS69" s="190"/>
      <c r="AT69" s="191"/>
      <c r="AU69" s="189" t="str">
        <f>AU5</f>
        <v>8ヶ月累計</v>
      </c>
      <c r="AV69" s="190"/>
      <c r="AW69" s="191"/>
      <c r="AX69" s="189">
        <f>AX5</f>
        <v>0</v>
      </c>
      <c r="AY69" s="190"/>
      <c r="AZ69" s="191"/>
      <c r="BA69" s="189" t="str">
        <f>BA5</f>
        <v>9ヶ月累計</v>
      </c>
      <c r="BB69" s="190"/>
      <c r="BC69" s="191"/>
      <c r="BD69" s="189">
        <f>BD5</f>
        <v>0</v>
      </c>
      <c r="BE69" s="190"/>
      <c r="BF69" s="191"/>
      <c r="BG69" s="189" t="str">
        <f>BG5</f>
        <v>10ヶ月累計</v>
      </c>
      <c r="BH69" s="190"/>
      <c r="BI69" s="191"/>
      <c r="BJ69" s="189">
        <f>BJ5</f>
        <v>0</v>
      </c>
      <c r="BK69" s="190"/>
      <c r="BL69" s="191"/>
      <c r="BM69" s="189" t="str">
        <f>BM5</f>
        <v>11ヶ月累計</v>
      </c>
      <c r="BN69" s="190"/>
      <c r="BO69" s="191"/>
      <c r="BP69" s="189">
        <f>BP5</f>
        <v>0</v>
      </c>
      <c r="BQ69" s="190"/>
      <c r="BR69" s="191"/>
      <c r="BS69" s="189" t="str">
        <f>BS5</f>
        <v>12ヶ月累計</v>
      </c>
      <c r="BT69" s="190"/>
      <c r="BU69" s="191"/>
    </row>
    <row r="70" spans="1:73" s="59" customFormat="1">
      <c r="A70" s="204"/>
      <c r="B70" s="198"/>
      <c r="C70" s="200"/>
      <c r="D70" s="202"/>
      <c r="E70" s="136" t="str">
        <f>E6</f>
        <v>計画</v>
      </c>
      <c r="F70" s="144" t="str">
        <f>F6</f>
        <v>実績</v>
      </c>
      <c r="G70" s="137" t="str">
        <f>G6</f>
        <v>差額</v>
      </c>
      <c r="H70" s="136" t="str">
        <f>H6</f>
        <v>計画</v>
      </c>
      <c r="I70" s="144" t="str">
        <f>I6</f>
        <v>実績</v>
      </c>
      <c r="J70" s="137" t="str">
        <f>J6</f>
        <v>差額</v>
      </c>
      <c r="K70" s="136" t="str">
        <f>K6</f>
        <v>計画</v>
      </c>
      <c r="L70" s="144" t="str">
        <f>L6</f>
        <v>実績</v>
      </c>
      <c r="M70" s="137" t="str">
        <f>M6</f>
        <v>差額</v>
      </c>
      <c r="N70" s="136" t="str">
        <f>N6</f>
        <v>計画</v>
      </c>
      <c r="O70" s="144" t="str">
        <f>O6</f>
        <v>実績</v>
      </c>
      <c r="P70" s="137" t="str">
        <f>P6</f>
        <v>差額</v>
      </c>
      <c r="Q70" s="136" t="str">
        <f>Q6</f>
        <v>計画</v>
      </c>
      <c r="R70" s="144" t="str">
        <f>R6</f>
        <v>実績</v>
      </c>
      <c r="S70" s="137" t="str">
        <f>S6</f>
        <v>差額</v>
      </c>
      <c r="T70" s="136" t="str">
        <f>T6</f>
        <v>計画</v>
      </c>
      <c r="U70" s="144" t="str">
        <f>U6</f>
        <v>実績</v>
      </c>
      <c r="V70" s="137" t="str">
        <f>V6</f>
        <v>差額</v>
      </c>
      <c r="W70" s="136" t="str">
        <f>W6</f>
        <v>計画</v>
      </c>
      <c r="X70" s="144" t="str">
        <f>X6</f>
        <v>実績</v>
      </c>
      <c r="Y70" s="137" t="str">
        <f>Y6</f>
        <v>差額</v>
      </c>
      <c r="Z70" s="136" t="str">
        <f>Z6</f>
        <v>計画</v>
      </c>
      <c r="AA70" s="144" t="str">
        <f>AA6</f>
        <v>実績</v>
      </c>
      <c r="AB70" s="137" t="str">
        <f>AB6</f>
        <v>差額</v>
      </c>
      <c r="AC70" s="136" t="str">
        <f>AC6</f>
        <v>計画</v>
      </c>
      <c r="AD70" s="144" t="str">
        <f>AD6</f>
        <v>実績</v>
      </c>
      <c r="AE70" s="137" t="str">
        <f>AE6</f>
        <v>差額</v>
      </c>
      <c r="AF70" s="136" t="str">
        <f>AF6</f>
        <v>計画</v>
      </c>
      <c r="AG70" s="144" t="str">
        <f>AG6</f>
        <v>実績</v>
      </c>
      <c r="AH70" s="137" t="str">
        <f>AH6</f>
        <v>差額</v>
      </c>
      <c r="AI70" s="136" t="str">
        <f>AI6</f>
        <v>計画</v>
      </c>
      <c r="AJ70" s="144" t="str">
        <f>AJ6</f>
        <v>実績</v>
      </c>
      <c r="AK70" s="137" t="str">
        <f>AK6</f>
        <v>差額</v>
      </c>
      <c r="AL70" s="136" t="str">
        <f>AL6</f>
        <v>計画</v>
      </c>
      <c r="AM70" s="144" t="str">
        <f>AM6</f>
        <v>実績</v>
      </c>
      <c r="AN70" s="137" t="str">
        <f>AN6</f>
        <v>差額</v>
      </c>
      <c r="AO70" s="136" t="str">
        <f>AO6</f>
        <v>計画</v>
      </c>
      <c r="AP70" s="144" t="str">
        <f>AP6</f>
        <v>実績</v>
      </c>
      <c r="AQ70" s="137" t="str">
        <f>AQ6</f>
        <v>差額</v>
      </c>
      <c r="AR70" s="136" t="str">
        <f>AR6</f>
        <v>計画</v>
      </c>
      <c r="AS70" s="144" t="str">
        <f>AS6</f>
        <v>実績</v>
      </c>
      <c r="AT70" s="137" t="str">
        <f>AT6</f>
        <v>差額</v>
      </c>
      <c r="AU70" s="136" t="str">
        <f>AU6</f>
        <v>計画</v>
      </c>
      <c r="AV70" s="144" t="str">
        <f>AV6</f>
        <v>実績</v>
      </c>
      <c r="AW70" s="137" t="str">
        <f>AW6</f>
        <v>差額</v>
      </c>
      <c r="AX70" s="136" t="str">
        <f>AX6</f>
        <v>計画</v>
      </c>
      <c r="AY70" s="144" t="str">
        <f>AY6</f>
        <v>実績</v>
      </c>
      <c r="AZ70" s="137" t="str">
        <f>AZ6</f>
        <v>差額</v>
      </c>
      <c r="BA70" s="136" t="str">
        <f>BA6</f>
        <v>計画</v>
      </c>
      <c r="BB70" s="144" t="str">
        <f>BB6</f>
        <v>実績</v>
      </c>
      <c r="BC70" s="137" t="str">
        <f>BC6</f>
        <v>差額</v>
      </c>
      <c r="BD70" s="136" t="str">
        <f>BD6</f>
        <v>計画</v>
      </c>
      <c r="BE70" s="144" t="str">
        <f>BE6</f>
        <v>実績</v>
      </c>
      <c r="BF70" s="137" t="str">
        <f>BF6</f>
        <v>差額</v>
      </c>
      <c r="BG70" s="136" t="str">
        <f>BG6</f>
        <v>計画</v>
      </c>
      <c r="BH70" s="144" t="str">
        <f>BH6</f>
        <v>実績</v>
      </c>
      <c r="BI70" s="137" t="str">
        <f>BI6</f>
        <v>差額</v>
      </c>
      <c r="BJ70" s="136" t="str">
        <f>BJ6</f>
        <v>計画</v>
      </c>
      <c r="BK70" s="144" t="str">
        <f>BK6</f>
        <v>実績</v>
      </c>
      <c r="BL70" s="137" t="str">
        <f>BL6</f>
        <v>差額</v>
      </c>
      <c r="BM70" s="136" t="str">
        <f>BM6</f>
        <v>計画</v>
      </c>
      <c r="BN70" s="144" t="str">
        <f>BN6</f>
        <v>実績</v>
      </c>
      <c r="BO70" s="137" t="str">
        <f>BO6</f>
        <v>差額</v>
      </c>
      <c r="BP70" s="136" t="str">
        <f>BP6</f>
        <v>計画</v>
      </c>
      <c r="BQ70" s="144" t="str">
        <f>BQ6</f>
        <v>実績</v>
      </c>
      <c r="BR70" s="137" t="str">
        <f>BR6</f>
        <v>差額</v>
      </c>
      <c r="BS70" s="136" t="str">
        <f>BS6</f>
        <v>計画</v>
      </c>
      <c r="BT70" s="144" t="str">
        <f>BT6</f>
        <v>実績</v>
      </c>
      <c r="BU70" s="137" t="str">
        <f>BU6</f>
        <v>差額</v>
      </c>
    </row>
    <row r="71" spans="1:73" s="59" customFormat="1">
      <c r="A71" s="126" t="str">
        <f>'④損益計算書（月計・計画1年目）'!A69</f>
        <v>役員報酬</v>
      </c>
      <c r="B71" s="102">
        <f>'⑤損益計算書（月計・計画2年目）'!F69</f>
        <v>0</v>
      </c>
      <c r="C71" s="104">
        <f>'⑤損益計算書（月計・計画2年目）'!H69</f>
        <v>0</v>
      </c>
      <c r="D71" s="99" t="e">
        <f>'⑤損益計算書（月計・計画2年目）'!I69</f>
        <v>#DIV/0!</v>
      </c>
      <c r="E71" s="138">
        <f>'⑤損益計算書（月計・計画2年目）'!J69</f>
        <v>0</v>
      </c>
      <c r="F71" s="62"/>
      <c r="G71" s="139">
        <f t="shared" ref="G71:G111" si="90">F71-E71</f>
        <v>0</v>
      </c>
      <c r="H71" s="138">
        <f>'⑤損益計算書（月計・計画2年目）'!K69</f>
        <v>0</v>
      </c>
      <c r="I71" s="62"/>
      <c r="J71" s="139">
        <f t="shared" ref="J71:J111" si="91">I71-H71</f>
        <v>0</v>
      </c>
      <c r="K71" s="138">
        <f t="shared" ref="K71:K111" si="92">E71+H71</f>
        <v>0</v>
      </c>
      <c r="L71" s="98">
        <f t="shared" ref="L71:L111" si="93">F71+I71</f>
        <v>0</v>
      </c>
      <c r="M71" s="139">
        <f t="shared" ref="M71:M111" si="94">L71-K71</f>
        <v>0</v>
      </c>
      <c r="N71" s="138">
        <f>'⑤損益計算書（月計・計画2年目）'!L69</f>
        <v>0</v>
      </c>
      <c r="O71" s="62"/>
      <c r="P71" s="139">
        <f t="shared" ref="P71:P111" si="95">O71-N71</f>
        <v>0</v>
      </c>
      <c r="Q71" s="138">
        <f t="shared" ref="Q71:Q111" si="96">K71+N71</f>
        <v>0</v>
      </c>
      <c r="R71" s="98">
        <f t="shared" ref="R71:R111" si="97">L71+O71</f>
        <v>0</v>
      </c>
      <c r="S71" s="139">
        <f t="shared" ref="S71:S111" si="98">R71-Q71</f>
        <v>0</v>
      </c>
      <c r="T71" s="138">
        <f>'⑤損益計算書（月計・計画2年目）'!M69</f>
        <v>0</v>
      </c>
      <c r="U71" s="62"/>
      <c r="V71" s="139">
        <f t="shared" ref="V71:V111" si="99">U71-T71</f>
        <v>0</v>
      </c>
      <c r="W71" s="138">
        <f t="shared" ref="W71:W111" si="100">Q71+T71</f>
        <v>0</v>
      </c>
      <c r="X71" s="98">
        <f t="shared" ref="X71:X111" si="101">R71+U71</f>
        <v>0</v>
      </c>
      <c r="Y71" s="139">
        <f t="shared" ref="Y71:Y111" si="102">X71-W71</f>
        <v>0</v>
      </c>
      <c r="Z71" s="138">
        <f>'⑤損益計算書（月計・計画2年目）'!N69</f>
        <v>0</v>
      </c>
      <c r="AA71" s="62"/>
      <c r="AB71" s="139">
        <f t="shared" ref="AB71:AB111" si="103">AA71-Z71</f>
        <v>0</v>
      </c>
      <c r="AC71" s="138">
        <f t="shared" ref="AC71:AC111" si="104">W71+Z71</f>
        <v>0</v>
      </c>
      <c r="AD71" s="98">
        <f t="shared" ref="AD71:AD111" si="105">X71+AA71</f>
        <v>0</v>
      </c>
      <c r="AE71" s="139">
        <f t="shared" ref="AE71:AE111" si="106">AD71-AC71</f>
        <v>0</v>
      </c>
      <c r="AF71" s="138">
        <f>'⑤損益計算書（月計・計画2年目）'!O69</f>
        <v>0</v>
      </c>
      <c r="AG71" s="62"/>
      <c r="AH71" s="139">
        <f t="shared" ref="AH71:AH111" si="107">AG71-AF71</f>
        <v>0</v>
      </c>
      <c r="AI71" s="138">
        <f t="shared" ref="AI71:AI111" si="108">AC71+AF71</f>
        <v>0</v>
      </c>
      <c r="AJ71" s="98">
        <f t="shared" ref="AJ71:AJ111" si="109">AD71+AG71</f>
        <v>0</v>
      </c>
      <c r="AK71" s="139">
        <f t="shared" ref="AK71:AK111" si="110">AJ71-AI71</f>
        <v>0</v>
      </c>
      <c r="AL71" s="138">
        <f>'⑤損益計算書（月計・計画2年目）'!P69</f>
        <v>0</v>
      </c>
      <c r="AM71" s="62"/>
      <c r="AN71" s="139">
        <f t="shared" ref="AN71:AN111" si="111">AM71-AL71</f>
        <v>0</v>
      </c>
      <c r="AO71" s="138">
        <f t="shared" ref="AO71:AO111" si="112">AI71+AL71</f>
        <v>0</v>
      </c>
      <c r="AP71" s="98">
        <f t="shared" ref="AP71:AP111" si="113">AJ71+AM71</f>
        <v>0</v>
      </c>
      <c r="AQ71" s="139">
        <f t="shared" ref="AQ71:AQ111" si="114">AP71-AO71</f>
        <v>0</v>
      </c>
      <c r="AR71" s="138">
        <f>'⑤損益計算書（月計・計画2年目）'!Q69</f>
        <v>0</v>
      </c>
      <c r="AS71" s="62"/>
      <c r="AT71" s="139">
        <f t="shared" ref="AT71:AT111" si="115">AS71-AR71</f>
        <v>0</v>
      </c>
      <c r="AU71" s="138">
        <f t="shared" ref="AU71:AU111" si="116">AO71+AR71</f>
        <v>0</v>
      </c>
      <c r="AV71" s="98">
        <f t="shared" ref="AV71:AV111" si="117">AP71+AS71</f>
        <v>0</v>
      </c>
      <c r="AW71" s="139">
        <f t="shared" ref="AW71:AW111" si="118">AV71-AU71</f>
        <v>0</v>
      </c>
      <c r="AX71" s="138">
        <f>'⑤損益計算書（月計・計画2年目）'!R69</f>
        <v>0</v>
      </c>
      <c r="AY71" s="62"/>
      <c r="AZ71" s="139">
        <f t="shared" ref="AZ71:AZ111" si="119">AY71-AX71</f>
        <v>0</v>
      </c>
      <c r="BA71" s="138">
        <f t="shared" ref="BA71:BA111" si="120">AU71+AX71</f>
        <v>0</v>
      </c>
      <c r="BB71" s="98">
        <f t="shared" ref="BB71:BB111" si="121">AV71+AY71</f>
        <v>0</v>
      </c>
      <c r="BC71" s="139">
        <f t="shared" ref="BC71:BC111" si="122">BB71-BA71</f>
        <v>0</v>
      </c>
      <c r="BD71" s="138">
        <f>'⑤損益計算書（月計・計画2年目）'!S69</f>
        <v>0</v>
      </c>
      <c r="BE71" s="62"/>
      <c r="BF71" s="139">
        <f t="shared" ref="BF71:BF111" si="123">BE71-BD71</f>
        <v>0</v>
      </c>
      <c r="BG71" s="138">
        <f t="shared" ref="BG71:BG111" si="124">BA71+BD71</f>
        <v>0</v>
      </c>
      <c r="BH71" s="98">
        <f t="shared" ref="BH71:BH111" si="125">BB71+BE71</f>
        <v>0</v>
      </c>
      <c r="BI71" s="139">
        <f t="shared" ref="BI71:BI111" si="126">BH71-BG71</f>
        <v>0</v>
      </c>
      <c r="BJ71" s="138">
        <f>'⑤損益計算書（月計・計画2年目）'!T69</f>
        <v>0</v>
      </c>
      <c r="BK71" s="62"/>
      <c r="BL71" s="139">
        <f t="shared" ref="BL71:BL111" si="127">BK71-BJ71</f>
        <v>0</v>
      </c>
      <c r="BM71" s="138">
        <f t="shared" ref="BM71:BM111" si="128">BG71+BJ71</f>
        <v>0</v>
      </c>
      <c r="BN71" s="98">
        <f t="shared" ref="BN71:BN111" si="129">BH71+BK71</f>
        <v>0</v>
      </c>
      <c r="BO71" s="139">
        <f t="shared" ref="BO71:BO111" si="130">BN71-BM71</f>
        <v>0</v>
      </c>
      <c r="BP71" s="138">
        <f>'⑤損益計算書（月計・計画2年目）'!U69</f>
        <v>0</v>
      </c>
      <c r="BQ71" s="62"/>
      <c r="BR71" s="139">
        <f t="shared" ref="BR71:BR111" si="131">BQ71-BP71</f>
        <v>0</v>
      </c>
      <c r="BS71" s="138">
        <f t="shared" ref="BS71:BS111" si="132">BM71+BP71</f>
        <v>0</v>
      </c>
      <c r="BT71" s="98">
        <f t="shared" ref="BT71:BT111" si="133">BN71+BQ71</f>
        <v>0</v>
      </c>
      <c r="BU71" s="139">
        <f t="shared" ref="BU71:BU111" si="134">BT71-BS71</f>
        <v>0</v>
      </c>
    </row>
    <row r="72" spans="1:73" s="59" customFormat="1">
      <c r="A72" s="126" t="str">
        <f>'④損益計算書（月計・計画1年目）'!A70</f>
        <v>販売員給与</v>
      </c>
      <c r="B72" s="102">
        <f>'⑤損益計算書（月計・計画2年目）'!F70</f>
        <v>0</v>
      </c>
      <c r="C72" s="104">
        <f>'⑤損益計算書（月計・計画2年目）'!H70</f>
        <v>0</v>
      </c>
      <c r="D72" s="99" t="e">
        <f>'⑤損益計算書（月計・計画2年目）'!I70</f>
        <v>#DIV/0!</v>
      </c>
      <c r="E72" s="138">
        <f>'⑤損益計算書（月計・計画2年目）'!J70</f>
        <v>0</v>
      </c>
      <c r="F72" s="62"/>
      <c r="G72" s="139">
        <f t="shared" si="90"/>
        <v>0</v>
      </c>
      <c r="H72" s="138">
        <f>'⑤損益計算書（月計・計画2年目）'!K70</f>
        <v>0</v>
      </c>
      <c r="I72" s="62"/>
      <c r="J72" s="139">
        <f t="shared" si="91"/>
        <v>0</v>
      </c>
      <c r="K72" s="138">
        <f t="shared" si="92"/>
        <v>0</v>
      </c>
      <c r="L72" s="98">
        <f t="shared" si="93"/>
        <v>0</v>
      </c>
      <c r="M72" s="139">
        <f t="shared" si="94"/>
        <v>0</v>
      </c>
      <c r="N72" s="138">
        <f>'⑤損益計算書（月計・計画2年目）'!L70</f>
        <v>0</v>
      </c>
      <c r="O72" s="62"/>
      <c r="P72" s="139">
        <f t="shared" si="95"/>
        <v>0</v>
      </c>
      <c r="Q72" s="138">
        <f t="shared" si="96"/>
        <v>0</v>
      </c>
      <c r="R72" s="98">
        <f t="shared" si="97"/>
        <v>0</v>
      </c>
      <c r="S72" s="139">
        <f t="shared" si="98"/>
        <v>0</v>
      </c>
      <c r="T72" s="138">
        <f>'⑤損益計算書（月計・計画2年目）'!M70</f>
        <v>0</v>
      </c>
      <c r="U72" s="62"/>
      <c r="V72" s="139">
        <f t="shared" si="99"/>
        <v>0</v>
      </c>
      <c r="W72" s="138">
        <f t="shared" si="100"/>
        <v>0</v>
      </c>
      <c r="X72" s="98">
        <f t="shared" si="101"/>
        <v>0</v>
      </c>
      <c r="Y72" s="139">
        <f t="shared" si="102"/>
        <v>0</v>
      </c>
      <c r="Z72" s="138">
        <f>'⑤損益計算書（月計・計画2年目）'!N70</f>
        <v>0</v>
      </c>
      <c r="AA72" s="62"/>
      <c r="AB72" s="139">
        <f t="shared" si="103"/>
        <v>0</v>
      </c>
      <c r="AC72" s="138">
        <f t="shared" si="104"/>
        <v>0</v>
      </c>
      <c r="AD72" s="98">
        <f t="shared" si="105"/>
        <v>0</v>
      </c>
      <c r="AE72" s="139">
        <f t="shared" si="106"/>
        <v>0</v>
      </c>
      <c r="AF72" s="138">
        <f>'⑤損益計算書（月計・計画2年目）'!O70</f>
        <v>0</v>
      </c>
      <c r="AG72" s="62"/>
      <c r="AH72" s="139">
        <f t="shared" si="107"/>
        <v>0</v>
      </c>
      <c r="AI72" s="138">
        <f t="shared" si="108"/>
        <v>0</v>
      </c>
      <c r="AJ72" s="98">
        <f t="shared" si="109"/>
        <v>0</v>
      </c>
      <c r="AK72" s="139">
        <f t="shared" si="110"/>
        <v>0</v>
      </c>
      <c r="AL72" s="138">
        <f>'⑤損益計算書（月計・計画2年目）'!P70</f>
        <v>0</v>
      </c>
      <c r="AM72" s="62"/>
      <c r="AN72" s="139">
        <f t="shared" si="111"/>
        <v>0</v>
      </c>
      <c r="AO72" s="138">
        <f t="shared" si="112"/>
        <v>0</v>
      </c>
      <c r="AP72" s="98">
        <f t="shared" si="113"/>
        <v>0</v>
      </c>
      <c r="AQ72" s="139">
        <f t="shared" si="114"/>
        <v>0</v>
      </c>
      <c r="AR72" s="138">
        <f>'⑤損益計算書（月計・計画2年目）'!Q70</f>
        <v>0</v>
      </c>
      <c r="AS72" s="62"/>
      <c r="AT72" s="139">
        <f t="shared" si="115"/>
        <v>0</v>
      </c>
      <c r="AU72" s="138">
        <f t="shared" si="116"/>
        <v>0</v>
      </c>
      <c r="AV72" s="98">
        <f t="shared" si="117"/>
        <v>0</v>
      </c>
      <c r="AW72" s="139">
        <f t="shared" si="118"/>
        <v>0</v>
      </c>
      <c r="AX72" s="138">
        <f>'⑤損益計算書（月計・計画2年目）'!R70</f>
        <v>0</v>
      </c>
      <c r="AY72" s="62"/>
      <c r="AZ72" s="139">
        <f t="shared" si="119"/>
        <v>0</v>
      </c>
      <c r="BA72" s="138">
        <f t="shared" si="120"/>
        <v>0</v>
      </c>
      <c r="BB72" s="98">
        <f t="shared" si="121"/>
        <v>0</v>
      </c>
      <c r="BC72" s="139">
        <f t="shared" si="122"/>
        <v>0</v>
      </c>
      <c r="BD72" s="138">
        <f>'⑤損益計算書（月計・計画2年目）'!S70</f>
        <v>0</v>
      </c>
      <c r="BE72" s="62"/>
      <c r="BF72" s="139">
        <f t="shared" si="123"/>
        <v>0</v>
      </c>
      <c r="BG72" s="138">
        <f t="shared" si="124"/>
        <v>0</v>
      </c>
      <c r="BH72" s="98">
        <f t="shared" si="125"/>
        <v>0</v>
      </c>
      <c r="BI72" s="139">
        <f t="shared" si="126"/>
        <v>0</v>
      </c>
      <c r="BJ72" s="138">
        <f>'⑤損益計算書（月計・計画2年目）'!T70</f>
        <v>0</v>
      </c>
      <c r="BK72" s="62"/>
      <c r="BL72" s="139">
        <f t="shared" si="127"/>
        <v>0</v>
      </c>
      <c r="BM72" s="138">
        <f t="shared" si="128"/>
        <v>0</v>
      </c>
      <c r="BN72" s="98">
        <f t="shared" si="129"/>
        <v>0</v>
      </c>
      <c r="BO72" s="139">
        <f t="shared" si="130"/>
        <v>0</v>
      </c>
      <c r="BP72" s="138">
        <f>'⑤損益計算書（月計・計画2年目）'!U70</f>
        <v>0</v>
      </c>
      <c r="BQ72" s="62"/>
      <c r="BR72" s="139">
        <f t="shared" si="131"/>
        <v>0</v>
      </c>
      <c r="BS72" s="138">
        <f t="shared" si="132"/>
        <v>0</v>
      </c>
      <c r="BT72" s="98">
        <f t="shared" si="133"/>
        <v>0</v>
      </c>
      <c r="BU72" s="139">
        <f t="shared" si="134"/>
        <v>0</v>
      </c>
    </row>
    <row r="73" spans="1:73" s="59" customFormat="1">
      <c r="A73" s="126" t="str">
        <f>'④損益計算書（月計・計画1年目）'!A71</f>
        <v>事務員給与</v>
      </c>
      <c r="B73" s="102">
        <f>'⑤損益計算書（月計・計画2年目）'!F71</f>
        <v>0</v>
      </c>
      <c r="C73" s="104">
        <f>'⑤損益計算書（月計・計画2年目）'!H71</f>
        <v>0</v>
      </c>
      <c r="D73" s="99" t="e">
        <f>'⑤損益計算書（月計・計画2年目）'!I71</f>
        <v>#DIV/0!</v>
      </c>
      <c r="E73" s="138">
        <f>'⑤損益計算書（月計・計画2年目）'!J71</f>
        <v>0</v>
      </c>
      <c r="F73" s="62"/>
      <c r="G73" s="139">
        <f t="shared" si="90"/>
        <v>0</v>
      </c>
      <c r="H73" s="138">
        <f>'⑤損益計算書（月計・計画2年目）'!K71</f>
        <v>0</v>
      </c>
      <c r="I73" s="62"/>
      <c r="J73" s="139">
        <f t="shared" si="91"/>
        <v>0</v>
      </c>
      <c r="K73" s="138">
        <f t="shared" si="92"/>
        <v>0</v>
      </c>
      <c r="L73" s="98">
        <f t="shared" si="93"/>
        <v>0</v>
      </c>
      <c r="M73" s="139">
        <f t="shared" si="94"/>
        <v>0</v>
      </c>
      <c r="N73" s="138">
        <f>'⑤損益計算書（月計・計画2年目）'!L71</f>
        <v>0</v>
      </c>
      <c r="O73" s="62"/>
      <c r="P73" s="139">
        <f t="shared" si="95"/>
        <v>0</v>
      </c>
      <c r="Q73" s="138">
        <f t="shared" si="96"/>
        <v>0</v>
      </c>
      <c r="R73" s="98">
        <f t="shared" si="97"/>
        <v>0</v>
      </c>
      <c r="S73" s="139">
        <f t="shared" si="98"/>
        <v>0</v>
      </c>
      <c r="T73" s="138">
        <f>'⑤損益計算書（月計・計画2年目）'!M71</f>
        <v>0</v>
      </c>
      <c r="U73" s="62"/>
      <c r="V73" s="139">
        <f t="shared" si="99"/>
        <v>0</v>
      </c>
      <c r="W73" s="138">
        <f t="shared" si="100"/>
        <v>0</v>
      </c>
      <c r="X73" s="98">
        <f t="shared" si="101"/>
        <v>0</v>
      </c>
      <c r="Y73" s="139">
        <f t="shared" si="102"/>
        <v>0</v>
      </c>
      <c r="Z73" s="138">
        <f>'⑤損益計算書（月計・計画2年目）'!N71</f>
        <v>0</v>
      </c>
      <c r="AA73" s="62"/>
      <c r="AB73" s="139">
        <f t="shared" si="103"/>
        <v>0</v>
      </c>
      <c r="AC73" s="138">
        <f t="shared" si="104"/>
        <v>0</v>
      </c>
      <c r="AD73" s="98">
        <f t="shared" si="105"/>
        <v>0</v>
      </c>
      <c r="AE73" s="139">
        <f t="shared" si="106"/>
        <v>0</v>
      </c>
      <c r="AF73" s="138">
        <f>'⑤損益計算書（月計・計画2年目）'!O71</f>
        <v>0</v>
      </c>
      <c r="AG73" s="62"/>
      <c r="AH73" s="139">
        <f t="shared" si="107"/>
        <v>0</v>
      </c>
      <c r="AI73" s="138">
        <f t="shared" si="108"/>
        <v>0</v>
      </c>
      <c r="AJ73" s="98">
        <f t="shared" si="109"/>
        <v>0</v>
      </c>
      <c r="AK73" s="139">
        <f t="shared" si="110"/>
        <v>0</v>
      </c>
      <c r="AL73" s="138">
        <f>'⑤損益計算書（月計・計画2年目）'!P71</f>
        <v>0</v>
      </c>
      <c r="AM73" s="62"/>
      <c r="AN73" s="139">
        <f t="shared" si="111"/>
        <v>0</v>
      </c>
      <c r="AO73" s="138">
        <f t="shared" si="112"/>
        <v>0</v>
      </c>
      <c r="AP73" s="98">
        <f t="shared" si="113"/>
        <v>0</v>
      </c>
      <c r="AQ73" s="139">
        <f t="shared" si="114"/>
        <v>0</v>
      </c>
      <c r="AR73" s="138">
        <f>'⑤損益計算書（月計・計画2年目）'!Q71</f>
        <v>0</v>
      </c>
      <c r="AS73" s="62"/>
      <c r="AT73" s="139">
        <f t="shared" si="115"/>
        <v>0</v>
      </c>
      <c r="AU73" s="138">
        <f t="shared" si="116"/>
        <v>0</v>
      </c>
      <c r="AV73" s="98">
        <f t="shared" si="117"/>
        <v>0</v>
      </c>
      <c r="AW73" s="139">
        <f t="shared" si="118"/>
        <v>0</v>
      </c>
      <c r="AX73" s="138">
        <f>'⑤損益計算書（月計・計画2年目）'!R71</f>
        <v>0</v>
      </c>
      <c r="AY73" s="62"/>
      <c r="AZ73" s="139">
        <f t="shared" si="119"/>
        <v>0</v>
      </c>
      <c r="BA73" s="138">
        <f t="shared" si="120"/>
        <v>0</v>
      </c>
      <c r="BB73" s="98">
        <f t="shared" si="121"/>
        <v>0</v>
      </c>
      <c r="BC73" s="139">
        <f t="shared" si="122"/>
        <v>0</v>
      </c>
      <c r="BD73" s="138">
        <f>'⑤損益計算書（月計・計画2年目）'!S71</f>
        <v>0</v>
      </c>
      <c r="BE73" s="62"/>
      <c r="BF73" s="139">
        <f t="shared" si="123"/>
        <v>0</v>
      </c>
      <c r="BG73" s="138">
        <f t="shared" si="124"/>
        <v>0</v>
      </c>
      <c r="BH73" s="98">
        <f t="shared" si="125"/>
        <v>0</v>
      </c>
      <c r="BI73" s="139">
        <f t="shared" si="126"/>
        <v>0</v>
      </c>
      <c r="BJ73" s="138">
        <f>'⑤損益計算書（月計・計画2年目）'!T71</f>
        <v>0</v>
      </c>
      <c r="BK73" s="62"/>
      <c r="BL73" s="139">
        <f t="shared" si="127"/>
        <v>0</v>
      </c>
      <c r="BM73" s="138">
        <f t="shared" si="128"/>
        <v>0</v>
      </c>
      <c r="BN73" s="98">
        <f t="shared" si="129"/>
        <v>0</v>
      </c>
      <c r="BO73" s="139">
        <f t="shared" si="130"/>
        <v>0</v>
      </c>
      <c r="BP73" s="138">
        <f>'⑤損益計算書（月計・計画2年目）'!U71</f>
        <v>0</v>
      </c>
      <c r="BQ73" s="62"/>
      <c r="BR73" s="139">
        <f t="shared" si="131"/>
        <v>0</v>
      </c>
      <c r="BS73" s="138">
        <f t="shared" si="132"/>
        <v>0</v>
      </c>
      <c r="BT73" s="98">
        <f t="shared" si="133"/>
        <v>0</v>
      </c>
      <c r="BU73" s="139">
        <f t="shared" si="134"/>
        <v>0</v>
      </c>
    </row>
    <row r="74" spans="1:73" s="59" customFormat="1">
      <c r="A74" s="126" t="str">
        <f>'④損益計算書（月計・計画1年目）'!A72</f>
        <v>賞与</v>
      </c>
      <c r="B74" s="102">
        <f>'⑤損益計算書（月計・計画2年目）'!F72</f>
        <v>0</v>
      </c>
      <c r="C74" s="104">
        <f>'⑤損益計算書（月計・計画2年目）'!H72</f>
        <v>0</v>
      </c>
      <c r="D74" s="99" t="e">
        <f>'⑤損益計算書（月計・計画2年目）'!I72</f>
        <v>#DIV/0!</v>
      </c>
      <c r="E74" s="138">
        <f>'⑤損益計算書（月計・計画2年目）'!J72</f>
        <v>0</v>
      </c>
      <c r="F74" s="62"/>
      <c r="G74" s="139">
        <f t="shared" si="90"/>
        <v>0</v>
      </c>
      <c r="H74" s="138">
        <f>'⑤損益計算書（月計・計画2年目）'!K72</f>
        <v>0</v>
      </c>
      <c r="I74" s="62"/>
      <c r="J74" s="139">
        <f t="shared" si="91"/>
        <v>0</v>
      </c>
      <c r="K74" s="138">
        <f t="shared" si="92"/>
        <v>0</v>
      </c>
      <c r="L74" s="98">
        <f t="shared" si="93"/>
        <v>0</v>
      </c>
      <c r="M74" s="139">
        <f t="shared" si="94"/>
        <v>0</v>
      </c>
      <c r="N74" s="138">
        <f>'⑤損益計算書（月計・計画2年目）'!L72</f>
        <v>0</v>
      </c>
      <c r="O74" s="62"/>
      <c r="P74" s="139">
        <f t="shared" si="95"/>
        <v>0</v>
      </c>
      <c r="Q74" s="138">
        <f t="shared" si="96"/>
        <v>0</v>
      </c>
      <c r="R74" s="98">
        <f t="shared" si="97"/>
        <v>0</v>
      </c>
      <c r="S74" s="139">
        <f t="shared" si="98"/>
        <v>0</v>
      </c>
      <c r="T74" s="138">
        <f>'⑤損益計算書（月計・計画2年目）'!M72</f>
        <v>0</v>
      </c>
      <c r="U74" s="62"/>
      <c r="V74" s="139">
        <f t="shared" si="99"/>
        <v>0</v>
      </c>
      <c r="W74" s="138">
        <f t="shared" si="100"/>
        <v>0</v>
      </c>
      <c r="X74" s="98">
        <f t="shared" si="101"/>
        <v>0</v>
      </c>
      <c r="Y74" s="139">
        <f t="shared" si="102"/>
        <v>0</v>
      </c>
      <c r="Z74" s="138">
        <f>'⑤損益計算書（月計・計画2年目）'!N72</f>
        <v>0</v>
      </c>
      <c r="AA74" s="62"/>
      <c r="AB74" s="139">
        <f t="shared" si="103"/>
        <v>0</v>
      </c>
      <c r="AC74" s="138">
        <f t="shared" si="104"/>
        <v>0</v>
      </c>
      <c r="AD74" s="98">
        <f t="shared" si="105"/>
        <v>0</v>
      </c>
      <c r="AE74" s="139">
        <f t="shared" si="106"/>
        <v>0</v>
      </c>
      <c r="AF74" s="138">
        <f>'⑤損益計算書（月計・計画2年目）'!O72</f>
        <v>0</v>
      </c>
      <c r="AG74" s="62"/>
      <c r="AH74" s="139">
        <f t="shared" si="107"/>
        <v>0</v>
      </c>
      <c r="AI74" s="138">
        <f t="shared" si="108"/>
        <v>0</v>
      </c>
      <c r="AJ74" s="98">
        <f t="shared" si="109"/>
        <v>0</v>
      </c>
      <c r="AK74" s="139">
        <f t="shared" si="110"/>
        <v>0</v>
      </c>
      <c r="AL74" s="138">
        <f>'⑤損益計算書（月計・計画2年目）'!P72</f>
        <v>0</v>
      </c>
      <c r="AM74" s="62"/>
      <c r="AN74" s="139">
        <f t="shared" si="111"/>
        <v>0</v>
      </c>
      <c r="AO74" s="138">
        <f t="shared" si="112"/>
        <v>0</v>
      </c>
      <c r="AP74" s="98">
        <f t="shared" si="113"/>
        <v>0</v>
      </c>
      <c r="AQ74" s="139">
        <f t="shared" si="114"/>
        <v>0</v>
      </c>
      <c r="AR74" s="138">
        <f>'⑤損益計算書（月計・計画2年目）'!Q72</f>
        <v>0</v>
      </c>
      <c r="AS74" s="62"/>
      <c r="AT74" s="139">
        <f t="shared" si="115"/>
        <v>0</v>
      </c>
      <c r="AU74" s="138">
        <f t="shared" si="116"/>
        <v>0</v>
      </c>
      <c r="AV74" s="98">
        <f t="shared" si="117"/>
        <v>0</v>
      </c>
      <c r="AW74" s="139">
        <f t="shared" si="118"/>
        <v>0</v>
      </c>
      <c r="AX74" s="138">
        <f>'⑤損益計算書（月計・計画2年目）'!R72</f>
        <v>0</v>
      </c>
      <c r="AY74" s="62"/>
      <c r="AZ74" s="139">
        <f t="shared" si="119"/>
        <v>0</v>
      </c>
      <c r="BA74" s="138">
        <f t="shared" si="120"/>
        <v>0</v>
      </c>
      <c r="BB74" s="98">
        <f t="shared" si="121"/>
        <v>0</v>
      </c>
      <c r="BC74" s="139">
        <f t="shared" si="122"/>
        <v>0</v>
      </c>
      <c r="BD74" s="138">
        <f>'⑤損益計算書（月計・計画2年目）'!S72</f>
        <v>0</v>
      </c>
      <c r="BE74" s="62"/>
      <c r="BF74" s="139">
        <f t="shared" si="123"/>
        <v>0</v>
      </c>
      <c r="BG74" s="138">
        <f t="shared" si="124"/>
        <v>0</v>
      </c>
      <c r="BH74" s="98">
        <f t="shared" si="125"/>
        <v>0</v>
      </c>
      <c r="BI74" s="139">
        <f t="shared" si="126"/>
        <v>0</v>
      </c>
      <c r="BJ74" s="138">
        <f>'⑤損益計算書（月計・計画2年目）'!T72</f>
        <v>0</v>
      </c>
      <c r="BK74" s="62"/>
      <c r="BL74" s="139">
        <f t="shared" si="127"/>
        <v>0</v>
      </c>
      <c r="BM74" s="138">
        <f t="shared" si="128"/>
        <v>0</v>
      </c>
      <c r="BN74" s="98">
        <f t="shared" si="129"/>
        <v>0</v>
      </c>
      <c r="BO74" s="139">
        <f t="shared" si="130"/>
        <v>0</v>
      </c>
      <c r="BP74" s="138">
        <f>'⑤損益計算書（月計・計画2年目）'!U72</f>
        <v>0</v>
      </c>
      <c r="BQ74" s="62"/>
      <c r="BR74" s="139">
        <f t="shared" si="131"/>
        <v>0</v>
      </c>
      <c r="BS74" s="138">
        <f t="shared" si="132"/>
        <v>0</v>
      </c>
      <c r="BT74" s="98">
        <f t="shared" si="133"/>
        <v>0</v>
      </c>
      <c r="BU74" s="139">
        <f t="shared" si="134"/>
        <v>0</v>
      </c>
    </row>
    <row r="75" spans="1:73" s="59" customFormat="1">
      <c r="A75" s="126" t="str">
        <f>'④損益計算書（月計・計画1年目）'!A73</f>
        <v>退職金</v>
      </c>
      <c r="B75" s="102">
        <f>'⑤損益計算書（月計・計画2年目）'!F73</f>
        <v>0</v>
      </c>
      <c r="C75" s="104">
        <f>'⑤損益計算書（月計・計画2年目）'!H73</f>
        <v>0</v>
      </c>
      <c r="D75" s="99" t="e">
        <f>'⑤損益計算書（月計・計画2年目）'!I73</f>
        <v>#DIV/0!</v>
      </c>
      <c r="E75" s="138">
        <f>'⑤損益計算書（月計・計画2年目）'!J73</f>
        <v>0</v>
      </c>
      <c r="F75" s="62"/>
      <c r="G75" s="139">
        <f t="shared" si="90"/>
        <v>0</v>
      </c>
      <c r="H75" s="138">
        <f>'⑤損益計算書（月計・計画2年目）'!K73</f>
        <v>0</v>
      </c>
      <c r="I75" s="62"/>
      <c r="J75" s="139">
        <f t="shared" si="91"/>
        <v>0</v>
      </c>
      <c r="K75" s="138">
        <f t="shared" si="92"/>
        <v>0</v>
      </c>
      <c r="L75" s="98">
        <f t="shared" si="93"/>
        <v>0</v>
      </c>
      <c r="M75" s="139">
        <f t="shared" si="94"/>
        <v>0</v>
      </c>
      <c r="N75" s="138">
        <f>'⑤損益計算書（月計・計画2年目）'!L73</f>
        <v>0</v>
      </c>
      <c r="O75" s="62"/>
      <c r="P75" s="139">
        <f t="shared" si="95"/>
        <v>0</v>
      </c>
      <c r="Q75" s="138">
        <f t="shared" si="96"/>
        <v>0</v>
      </c>
      <c r="R75" s="98">
        <f t="shared" si="97"/>
        <v>0</v>
      </c>
      <c r="S75" s="139">
        <f t="shared" si="98"/>
        <v>0</v>
      </c>
      <c r="T75" s="138">
        <f>'⑤損益計算書（月計・計画2年目）'!M73</f>
        <v>0</v>
      </c>
      <c r="U75" s="62"/>
      <c r="V75" s="139">
        <f t="shared" si="99"/>
        <v>0</v>
      </c>
      <c r="W75" s="138">
        <f t="shared" si="100"/>
        <v>0</v>
      </c>
      <c r="X75" s="98">
        <f t="shared" si="101"/>
        <v>0</v>
      </c>
      <c r="Y75" s="139">
        <f t="shared" si="102"/>
        <v>0</v>
      </c>
      <c r="Z75" s="138">
        <f>'⑤損益計算書（月計・計画2年目）'!N73</f>
        <v>0</v>
      </c>
      <c r="AA75" s="62"/>
      <c r="AB75" s="139">
        <f t="shared" si="103"/>
        <v>0</v>
      </c>
      <c r="AC75" s="138">
        <f t="shared" si="104"/>
        <v>0</v>
      </c>
      <c r="AD75" s="98">
        <f t="shared" si="105"/>
        <v>0</v>
      </c>
      <c r="AE75" s="139">
        <f t="shared" si="106"/>
        <v>0</v>
      </c>
      <c r="AF75" s="138">
        <f>'⑤損益計算書（月計・計画2年目）'!O73</f>
        <v>0</v>
      </c>
      <c r="AG75" s="62"/>
      <c r="AH75" s="139">
        <f t="shared" si="107"/>
        <v>0</v>
      </c>
      <c r="AI75" s="138">
        <f t="shared" si="108"/>
        <v>0</v>
      </c>
      <c r="AJ75" s="98">
        <f t="shared" si="109"/>
        <v>0</v>
      </c>
      <c r="AK75" s="139">
        <f t="shared" si="110"/>
        <v>0</v>
      </c>
      <c r="AL75" s="138">
        <f>'⑤損益計算書（月計・計画2年目）'!P73</f>
        <v>0</v>
      </c>
      <c r="AM75" s="62"/>
      <c r="AN75" s="139">
        <f t="shared" si="111"/>
        <v>0</v>
      </c>
      <c r="AO75" s="138">
        <f t="shared" si="112"/>
        <v>0</v>
      </c>
      <c r="AP75" s="98">
        <f t="shared" si="113"/>
        <v>0</v>
      </c>
      <c r="AQ75" s="139">
        <f t="shared" si="114"/>
        <v>0</v>
      </c>
      <c r="AR75" s="138">
        <f>'⑤損益計算書（月計・計画2年目）'!Q73</f>
        <v>0</v>
      </c>
      <c r="AS75" s="62"/>
      <c r="AT75" s="139">
        <f t="shared" si="115"/>
        <v>0</v>
      </c>
      <c r="AU75" s="138">
        <f t="shared" si="116"/>
        <v>0</v>
      </c>
      <c r="AV75" s="98">
        <f t="shared" si="117"/>
        <v>0</v>
      </c>
      <c r="AW75" s="139">
        <f t="shared" si="118"/>
        <v>0</v>
      </c>
      <c r="AX75" s="138">
        <f>'⑤損益計算書（月計・計画2年目）'!R73</f>
        <v>0</v>
      </c>
      <c r="AY75" s="62"/>
      <c r="AZ75" s="139">
        <f t="shared" si="119"/>
        <v>0</v>
      </c>
      <c r="BA75" s="138">
        <f t="shared" si="120"/>
        <v>0</v>
      </c>
      <c r="BB75" s="98">
        <f t="shared" si="121"/>
        <v>0</v>
      </c>
      <c r="BC75" s="139">
        <f t="shared" si="122"/>
        <v>0</v>
      </c>
      <c r="BD75" s="138">
        <f>'⑤損益計算書（月計・計画2年目）'!S73</f>
        <v>0</v>
      </c>
      <c r="BE75" s="62"/>
      <c r="BF75" s="139">
        <f t="shared" si="123"/>
        <v>0</v>
      </c>
      <c r="BG75" s="138">
        <f t="shared" si="124"/>
        <v>0</v>
      </c>
      <c r="BH75" s="98">
        <f t="shared" si="125"/>
        <v>0</v>
      </c>
      <c r="BI75" s="139">
        <f t="shared" si="126"/>
        <v>0</v>
      </c>
      <c r="BJ75" s="138">
        <f>'⑤損益計算書（月計・計画2年目）'!T73</f>
        <v>0</v>
      </c>
      <c r="BK75" s="62"/>
      <c r="BL75" s="139">
        <f t="shared" si="127"/>
        <v>0</v>
      </c>
      <c r="BM75" s="138">
        <f t="shared" si="128"/>
        <v>0</v>
      </c>
      <c r="BN75" s="98">
        <f t="shared" si="129"/>
        <v>0</v>
      </c>
      <c r="BO75" s="139">
        <f t="shared" si="130"/>
        <v>0</v>
      </c>
      <c r="BP75" s="138">
        <f>'⑤損益計算書（月計・計画2年目）'!U73</f>
        <v>0</v>
      </c>
      <c r="BQ75" s="62"/>
      <c r="BR75" s="139">
        <f t="shared" si="131"/>
        <v>0</v>
      </c>
      <c r="BS75" s="138">
        <f t="shared" si="132"/>
        <v>0</v>
      </c>
      <c r="BT75" s="98">
        <f t="shared" si="133"/>
        <v>0</v>
      </c>
      <c r="BU75" s="139">
        <f t="shared" si="134"/>
        <v>0</v>
      </c>
    </row>
    <row r="76" spans="1:73" s="59" customFormat="1">
      <c r="A76" s="126" t="str">
        <f>'④損益計算書（月計・計画1年目）'!A74</f>
        <v>法定福利費</v>
      </c>
      <c r="B76" s="102">
        <f>'⑤損益計算書（月計・計画2年目）'!F74</f>
        <v>0</v>
      </c>
      <c r="C76" s="104">
        <f>'⑤損益計算書（月計・計画2年目）'!H74</f>
        <v>0</v>
      </c>
      <c r="D76" s="99" t="e">
        <f>'⑤損益計算書（月計・計画2年目）'!I74</f>
        <v>#DIV/0!</v>
      </c>
      <c r="E76" s="138">
        <f>'⑤損益計算書（月計・計画2年目）'!J74</f>
        <v>0</v>
      </c>
      <c r="F76" s="62"/>
      <c r="G76" s="139">
        <f t="shared" si="90"/>
        <v>0</v>
      </c>
      <c r="H76" s="138">
        <f>'⑤損益計算書（月計・計画2年目）'!K74</f>
        <v>0</v>
      </c>
      <c r="I76" s="62"/>
      <c r="J76" s="139">
        <f t="shared" si="91"/>
        <v>0</v>
      </c>
      <c r="K76" s="138">
        <f t="shared" si="92"/>
        <v>0</v>
      </c>
      <c r="L76" s="98">
        <f t="shared" si="93"/>
        <v>0</v>
      </c>
      <c r="M76" s="139">
        <f t="shared" si="94"/>
        <v>0</v>
      </c>
      <c r="N76" s="138">
        <f>'⑤損益計算書（月計・計画2年目）'!L74</f>
        <v>0</v>
      </c>
      <c r="O76" s="62"/>
      <c r="P76" s="139">
        <f t="shared" si="95"/>
        <v>0</v>
      </c>
      <c r="Q76" s="138">
        <f t="shared" si="96"/>
        <v>0</v>
      </c>
      <c r="R76" s="98">
        <f t="shared" si="97"/>
        <v>0</v>
      </c>
      <c r="S76" s="139">
        <f t="shared" si="98"/>
        <v>0</v>
      </c>
      <c r="T76" s="138">
        <f>'⑤損益計算書（月計・計画2年目）'!M74</f>
        <v>0</v>
      </c>
      <c r="U76" s="62"/>
      <c r="V76" s="139">
        <f t="shared" si="99"/>
        <v>0</v>
      </c>
      <c r="W76" s="138">
        <f t="shared" si="100"/>
        <v>0</v>
      </c>
      <c r="X76" s="98">
        <f t="shared" si="101"/>
        <v>0</v>
      </c>
      <c r="Y76" s="139">
        <f t="shared" si="102"/>
        <v>0</v>
      </c>
      <c r="Z76" s="138">
        <f>'⑤損益計算書（月計・計画2年目）'!N74</f>
        <v>0</v>
      </c>
      <c r="AA76" s="62"/>
      <c r="AB76" s="139">
        <f t="shared" si="103"/>
        <v>0</v>
      </c>
      <c r="AC76" s="138">
        <f t="shared" si="104"/>
        <v>0</v>
      </c>
      <c r="AD76" s="98">
        <f t="shared" si="105"/>
        <v>0</v>
      </c>
      <c r="AE76" s="139">
        <f t="shared" si="106"/>
        <v>0</v>
      </c>
      <c r="AF76" s="138">
        <f>'⑤損益計算書（月計・計画2年目）'!O74</f>
        <v>0</v>
      </c>
      <c r="AG76" s="62"/>
      <c r="AH76" s="139">
        <f t="shared" si="107"/>
        <v>0</v>
      </c>
      <c r="AI76" s="138">
        <f t="shared" si="108"/>
        <v>0</v>
      </c>
      <c r="AJ76" s="98">
        <f t="shared" si="109"/>
        <v>0</v>
      </c>
      <c r="AK76" s="139">
        <f t="shared" si="110"/>
        <v>0</v>
      </c>
      <c r="AL76" s="138">
        <f>'⑤損益計算書（月計・計画2年目）'!P74</f>
        <v>0</v>
      </c>
      <c r="AM76" s="62"/>
      <c r="AN76" s="139">
        <f t="shared" si="111"/>
        <v>0</v>
      </c>
      <c r="AO76" s="138">
        <f t="shared" si="112"/>
        <v>0</v>
      </c>
      <c r="AP76" s="98">
        <f t="shared" si="113"/>
        <v>0</v>
      </c>
      <c r="AQ76" s="139">
        <f t="shared" si="114"/>
        <v>0</v>
      </c>
      <c r="AR76" s="138">
        <f>'⑤損益計算書（月計・計画2年目）'!Q74</f>
        <v>0</v>
      </c>
      <c r="AS76" s="62"/>
      <c r="AT76" s="139">
        <f t="shared" si="115"/>
        <v>0</v>
      </c>
      <c r="AU76" s="138">
        <f t="shared" si="116"/>
        <v>0</v>
      </c>
      <c r="AV76" s="98">
        <f t="shared" si="117"/>
        <v>0</v>
      </c>
      <c r="AW76" s="139">
        <f t="shared" si="118"/>
        <v>0</v>
      </c>
      <c r="AX76" s="138">
        <f>'⑤損益計算書（月計・計画2年目）'!R74</f>
        <v>0</v>
      </c>
      <c r="AY76" s="62"/>
      <c r="AZ76" s="139">
        <f t="shared" si="119"/>
        <v>0</v>
      </c>
      <c r="BA76" s="138">
        <f t="shared" si="120"/>
        <v>0</v>
      </c>
      <c r="BB76" s="98">
        <f t="shared" si="121"/>
        <v>0</v>
      </c>
      <c r="BC76" s="139">
        <f t="shared" si="122"/>
        <v>0</v>
      </c>
      <c r="BD76" s="138">
        <f>'⑤損益計算書（月計・計画2年目）'!S74</f>
        <v>0</v>
      </c>
      <c r="BE76" s="62"/>
      <c r="BF76" s="139">
        <f t="shared" si="123"/>
        <v>0</v>
      </c>
      <c r="BG76" s="138">
        <f t="shared" si="124"/>
        <v>0</v>
      </c>
      <c r="BH76" s="98">
        <f t="shared" si="125"/>
        <v>0</v>
      </c>
      <c r="BI76" s="139">
        <f t="shared" si="126"/>
        <v>0</v>
      </c>
      <c r="BJ76" s="138">
        <f>'⑤損益計算書（月計・計画2年目）'!T74</f>
        <v>0</v>
      </c>
      <c r="BK76" s="62"/>
      <c r="BL76" s="139">
        <f t="shared" si="127"/>
        <v>0</v>
      </c>
      <c r="BM76" s="138">
        <f t="shared" si="128"/>
        <v>0</v>
      </c>
      <c r="BN76" s="98">
        <f t="shared" si="129"/>
        <v>0</v>
      </c>
      <c r="BO76" s="139">
        <f t="shared" si="130"/>
        <v>0</v>
      </c>
      <c r="BP76" s="138">
        <f>'⑤損益計算書（月計・計画2年目）'!U74</f>
        <v>0</v>
      </c>
      <c r="BQ76" s="62"/>
      <c r="BR76" s="139">
        <f t="shared" si="131"/>
        <v>0</v>
      </c>
      <c r="BS76" s="138">
        <f t="shared" si="132"/>
        <v>0</v>
      </c>
      <c r="BT76" s="98">
        <f t="shared" si="133"/>
        <v>0</v>
      </c>
      <c r="BU76" s="139">
        <f t="shared" si="134"/>
        <v>0</v>
      </c>
    </row>
    <row r="77" spans="1:73" s="59" customFormat="1">
      <c r="A77" s="126" t="str">
        <f>'④損益計算書（月計・計画1年目）'!A75</f>
        <v>福利厚生費</v>
      </c>
      <c r="B77" s="102">
        <f>'⑤損益計算書（月計・計画2年目）'!F75</f>
        <v>0</v>
      </c>
      <c r="C77" s="104">
        <f>'⑤損益計算書（月計・計画2年目）'!H75</f>
        <v>0</v>
      </c>
      <c r="D77" s="99" t="e">
        <f>'⑤損益計算書（月計・計画2年目）'!I75</f>
        <v>#DIV/0!</v>
      </c>
      <c r="E77" s="138">
        <f>'⑤損益計算書（月計・計画2年目）'!J75</f>
        <v>0</v>
      </c>
      <c r="F77" s="62"/>
      <c r="G77" s="139">
        <f t="shared" si="90"/>
        <v>0</v>
      </c>
      <c r="H77" s="138">
        <f>'⑤損益計算書（月計・計画2年目）'!K75</f>
        <v>0</v>
      </c>
      <c r="I77" s="62"/>
      <c r="J77" s="139">
        <f t="shared" si="91"/>
        <v>0</v>
      </c>
      <c r="K77" s="138">
        <f t="shared" si="92"/>
        <v>0</v>
      </c>
      <c r="L77" s="98">
        <f t="shared" si="93"/>
        <v>0</v>
      </c>
      <c r="M77" s="139">
        <f t="shared" si="94"/>
        <v>0</v>
      </c>
      <c r="N77" s="138">
        <f>'⑤損益計算書（月計・計画2年目）'!L75</f>
        <v>0</v>
      </c>
      <c r="O77" s="62"/>
      <c r="P77" s="139">
        <f t="shared" si="95"/>
        <v>0</v>
      </c>
      <c r="Q77" s="138">
        <f t="shared" si="96"/>
        <v>0</v>
      </c>
      <c r="R77" s="98">
        <f t="shared" si="97"/>
        <v>0</v>
      </c>
      <c r="S77" s="139">
        <f t="shared" si="98"/>
        <v>0</v>
      </c>
      <c r="T77" s="138">
        <f>'⑤損益計算書（月計・計画2年目）'!M75</f>
        <v>0</v>
      </c>
      <c r="U77" s="62"/>
      <c r="V77" s="139">
        <f t="shared" si="99"/>
        <v>0</v>
      </c>
      <c r="W77" s="138">
        <f t="shared" si="100"/>
        <v>0</v>
      </c>
      <c r="X77" s="98">
        <f t="shared" si="101"/>
        <v>0</v>
      </c>
      <c r="Y77" s="139">
        <f t="shared" si="102"/>
        <v>0</v>
      </c>
      <c r="Z77" s="138">
        <f>'⑤損益計算書（月計・計画2年目）'!N75</f>
        <v>0</v>
      </c>
      <c r="AA77" s="62"/>
      <c r="AB77" s="139">
        <f t="shared" si="103"/>
        <v>0</v>
      </c>
      <c r="AC77" s="138">
        <f t="shared" si="104"/>
        <v>0</v>
      </c>
      <c r="AD77" s="98">
        <f t="shared" si="105"/>
        <v>0</v>
      </c>
      <c r="AE77" s="139">
        <f t="shared" si="106"/>
        <v>0</v>
      </c>
      <c r="AF77" s="138">
        <f>'⑤損益計算書（月計・計画2年目）'!O75</f>
        <v>0</v>
      </c>
      <c r="AG77" s="62"/>
      <c r="AH77" s="139">
        <f t="shared" si="107"/>
        <v>0</v>
      </c>
      <c r="AI77" s="138">
        <f t="shared" si="108"/>
        <v>0</v>
      </c>
      <c r="AJ77" s="98">
        <f t="shared" si="109"/>
        <v>0</v>
      </c>
      <c r="AK77" s="139">
        <f t="shared" si="110"/>
        <v>0</v>
      </c>
      <c r="AL77" s="138">
        <f>'⑤損益計算書（月計・計画2年目）'!P75</f>
        <v>0</v>
      </c>
      <c r="AM77" s="62"/>
      <c r="AN77" s="139">
        <f t="shared" si="111"/>
        <v>0</v>
      </c>
      <c r="AO77" s="138">
        <f t="shared" si="112"/>
        <v>0</v>
      </c>
      <c r="AP77" s="98">
        <f t="shared" si="113"/>
        <v>0</v>
      </c>
      <c r="AQ77" s="139">
        <f t="shared" si="114"/>
        <v>0</v>
      </c>
      <c r="AR77" s="138">
        <f>'⑤損益計算書（月計・計画2年目）'!Q75</f>
        <v>0</v>
      </c>
      <c r="AS77" s="62"/>
      <c r="AT77" s="139">
        <f t="shared" si="115"/>
        <v>0</v>
      </c>
      <c r="AU77" s="138">
        <f t="shared" si="116"/>
        <v>0</v>
      </c>
      <c r="AV77" s="98">
        <f t="shared" si="117"/>
        <v>0</v>
      </c>
      <c r="AW77" s="139">
        <f t="shared" si="118"/>
        <v>0</v>
      </c>
      <c r="AX77" s="138">
        <f>'⑤損益計算書（月計・計画2年目）'!R75</f>
        <v>0</v>
      </c>
      <c r="AY77" s="62"/>
      <c r="AZ77" s="139">
        <f t="shared" si="119"/>
        <v>0</v>
      </c>
      <c r="BA77" s="138">
        <f t="shared" si="120"/>
        <v>0</v>
      </c>
      <c r="BB77" s="98">
        <f t="shared" si="121"/>
        <v>0</v>
      </c>
      <c r="BC77" s="139">
        <f t="shared" si="122"/>
        <v>0</v>
      </c>
      <c r="BD77" s="138">
        <f>'⑤損益計算書（月計・計画2年目）'!S75</f>
        <v>0</v>
      </c>
      <c r="BE77" s="62"/>
      <c r="BF77" s="139">
        <f t="shared" si="123"/>
        <v>0</v>
      </c>
      <c r="BG77" s="138">
        <f t="shared" si="124"/>
        <v>0</v>
      </c>
      <c r="BH77" s="98">
        <f t="shared" si="125"/>
        <v>0</v>
      </c>
      <c r="BI77" s="139">
        <f t="shared" si="126"/>
        <v>0</v>
      </c>
      <c r="BJ77" s="138">
        <f>'⑤損益計算書（月計・計画2年目）'!T75</f>
        <v>0</v>
      </c>
      <c r="BK77" s="62"/>
      <c r="BL77" s="139">
        <f t="shared" si="127"/>
        <v>0</v>
      </c>
      <c r="BM77" s="138">
        <f t="shared" si="128"/>
        <v>0</v>
      </c>
      <c r="BN77" s="98">
        <f t="shared" si="129"/>
        <v>0</v>
      </c>
      <c r="BO77" s="139">
        <f t="shared" si="130"/>
        <v>0</v>
      </c>
      <c r="BP77" s="138">
        <f>'⑤損益計算書（月計・計画2年目）'!U75</f>
        <v>0</v>
      </c>
      <c r="BQ77" s="62"/>
      <c r="BR77" s="139">
        <f t="shared" si="131"/>
        <v>0</v>
      </c>
      <c r="BS77" s="138">
        <f t="shared" si="132"/>
        <v>0</v>
      </c>
      <c r="BT77" s="98">
        <f t="shared" si="133"/>
        <v>0</v>
      </c>
      <c r="BU77" s="139">
        <f t="shared" si="134"/>
        <v>0</v>
      </c>
    </row>
    <row r="78" spans="1:73" s="59" customFormat="1">
      <c r="A78" s="126" t="str">
        <f>'④損益計算書（月計・計画1年目）'!A76</f>
        <v>他の人件費</v>
      </c>
      <c r="B78" s="102">
        <f>'⑤損益計算書（月計・計画2年目）'!F76</f>
        <v>0</v>
      </c>
      <c r="C78" s="104">
        <f>'⑤損益計算書（月計・計画2年目）'!H76</f>
        <v>0</v>
      </c>
      <c r="D78" s="99" t="e">
        <f>'⑤損益計算書（月計・計画2年目）'!I76</f>
        <v>#DIV/0!</v>
      </c>
      <c r="E78" s="138">
        <f>'⑤損益計算書（月計・計画2年目）'!J76</f>
        <v>0</v>
      </c>
      <c r="F78" s="62"/>
      <c r="G78" s="139">
        <f t="shared" si="90"/>
        <v>0</v>
      </c>
      <c r="H78" s="138">
        <f>'⑤損益計算書（月計・計画2年目）'!K76</f>
        <v>0</v>
      </c>
      <c r="I78" s="62"/>
      <c r="J78" s="139">
        <f t="shared" si="91"/>
        <v>0</v>
      </c>
      <c r="K78" s="138">
        <f t="shared" si="92"/>
        <v>0</v>
      </c>
      <c r="L78" s="98">
        <f t="shared" si="93"/>
        <v>0</v>
      </c>
      <c r="M78" s="139">
        <f t="shared" si="94"/>
        <v>0</v>
      </c>
      <c r="N78" s="138">
        <f>'⑤損益計算書（月計・計画2年目）'!L76</f>
        <v>0</v>
      </c>
      <c r="O78" s="62"/>
      <c r="P78" s="139">
        <f t="shared" si="95"/>
        <v>0</v>
      </c>
      <c r="Q78" s="138">
        <f t="shared" si="96"/>
        <v>0</v>
      </c>
      <c r="R78" s="98">
        <f t="shared" si="97"/>
        <v>0</v>
      </c>
      <c r="S78" s="139">
        <f t="shared" si="98"/>
        <v>0</v>
      </c>
      <c r="T78" s="138">
        <f>'⑤損益計算書（月計・計画2年目）'!M76</f>
        <v>0</v>
      </c>
      <c r="U78" s="62"/>
      <c r="V78" s="139">
        <f t="shared" si="99"/>
        <v>0</v>
      </c>
      <c r="W78" s="138">
        <f t="shared" si="100"/>
        <v>0</v>
      </c>
      <c r="X78" s="98">
        <f t="shared" si="101"/>
        <v>0</v>
      </c>
      <c r="Y78" s="139">
        <f t="shared" si="102"/>
        <v>0</v>
      </c>
      <c r="Z78" s="138">
        <f>'⑤損益計算書（月計・計画2年目）'!N76</f>
        <v>0</v>
      </c>
      <c r="AA78" s="62"/>
      <c r="AB78" s="139">
        <f t="shared" si="103"/>
        <v>0</v>
      </c>
      <c r="AC78" s="138">
        <f t="shared" si="104"/>
        <v>0</v>
      </c>
      <c r="AD78" s="98">
        <f t="shared" si="105"/>
        <v>0</v>
      </c>
      <c r="AE78" s="139">
        <f t="shared" si="106"/>
        <v>0</v>
      </c>
      <c r="AF78" s="138">
        <f>'⑤損益計算書（月計・計画2年目）'!O76</f>
        <v>0</v>
      </c>
      <c r="AG78" s="62"/>
      <c r="AH78" s="139">
        <f t="shared" si="107"/>
        <v>0</v>
      </c>
      <c r="AI78" s="138">
        <f t="shared" si="108"/>
        <v>0</v>
      </c>
      <c r="AJ78" s="98">
        <f t="shared" si="109"/>
        <v>0</v>
      </c>
      <c r="AK78" s="139">
        <f t="shared" si="110"/>
        <v>0</v>
      </c>
      <c r="AL78" s="138">
        <f>'⑤損益計算書（月計・計画2年目）'!P76</f>
        <v>0</v>
      </c>
      <c r="AM78" s="62"/>
      <c r="AN78" s="139">
        <f t="shared" si="111"/>
        <v>0</v>
      </c>
      <c r="AO78" s="138">
        <f t="shared" si="112"/>
        <v>0</v>
      </c>
      <c r="AP78" s="98">
        <f t="shared" si="113"/>
        <v>0</v>
      </c>
      <c r="AQ78" s="139">
        <f t="shared" si="114"/>
        <v>0</v>
      </c>
      <c r="AR78" s="138">
        <f>'⑤損益計算書（月計・計画2年目）'!Q76</f>
        <v>0</v>
      </c>
      <c r="AS78" s="62"/>
      <c r="AT78" s="139">
        <f t="shared" si="115"/>
        <v>0</v>
      </c>
      <c r="AU78" s="138">
        <f t="shared" si="116"/>
        <v>0</v>
      </c>
      <c r="AV78" s="98">
        <f t="shared" si="117"/>
        <v>0</v>
      </c>
      <c r="AW78" s="139">
        <f t="shared" si="118"/>
        <v>0</v>
      </c>
      <c r="AX78" s="138">
        <f>'⑤損益計算書（月計・計画2年目）'!R76</f>
        <v>0</v>
      </c>
      <c r="AY78" s="62"/>
      <c r="AZ78" s="139">
        <f t="shared" si="119"/>
        <v>0</v>
      </c>
      <c r="BA78" s="138">
        <f t="shared" si="120"/>
        <v>0</v>
      </c>
      <c r="BB78" s="98">
        <f t="shared" si="121"/>
        <v>0</v>
      </c>
      <c r="BC78" s="139">
        <f t="shared" si="122"/>
        <v>0</v>
      </c>
      <c r="BD78" s="138">
        <f>'⑤損益計算書（月計・計画2年目）'!S76</f>
        <v>0</v>
      </c>
      <c r="BE78" s="62"/>
      <c r="BF78" s="139">
        <f t="shared" si="123"/>
        <v>0</v>
      </c>
      <c r="BG78" s="138">
        <f t="shared" si="124"/>
        <v>0</v>
      </c>
      <c r="BH78" s="98">
        <f t="shared" si="125"/>
        <v>0</v>
      </c>
      <c r="BI78" s="139">
        <f t="shared" si="126"/>
        <v>0</v>
      </c>
      <c r="BJ78" s="138">
        <f>'⑤損益計算書（月計・計画2年目）'!T76</f>
        <v>0</v>
      </c>
      <c r="BK78" s="62"/>
      <c r="BL78" s="139">
        <f t="shared" si="127"/>
        <v>0</v>
      </c>
      <c r="BM78" s="138">
        <f t="shared" si="128"/>
        <v>0</v>
      </c>
      <c r="BN78" s="98">
        <f t="shared" si="129"/>
        <v>0</v>
      </c>
      <c r="BO78" s="139">
        <f t="shared" si="130"/>
        <v>0</v>
      </c>
      <c r="BP78" s="138">
        <f>'⑤損益計算書（月計・計画2年目）'!U76</f>
        <v>0</v>
      </c>
      <c r="BQ78" s="62"/>
      <c r="BR78" s="139">
        <f t="shared" si="131"/>
        <v>0</v>
      </c>
      <c r="BS78" s="138">
        <f t="shared" si="132"/>
        <v>0</v>
      </c>
      <c r="BT78" s="98">
        <f t="shared" si="133"/>
        <v>0</v>
      </c>
      <c r="BU78" s="139">
        <f t="shared" si="134"/>
        <v>0</v>
      </c>
    </row>
    <row r="79" spans="1:73" s="59" customFormat="1">
      <c r="A79" s="127" t="str">
        <f>'④損益計算書（月計・計画1年目）'!A77</f>
        <v>＜人件費合計＞</v>
      </c>
      <c r="B79" s="105">
        <f>'⑤損益計算書（月計・計画2年目）'!F77</f>
        <v>0</v>
      </c>
      <c r="C79" s="107">
        <f>'⑤損益計算書（月計・計画2年目）'!H77</f>
        <v>0</v>
      </c>
      <c r="D79" s="101" t="e">
        <f>'⑤損益計算書（月計・計画2年目）'!I77</f>
        <v>#DIV/0!</v>
      </c>
      <c r="E79" s="141">
        <f>'⑤損益計算書（月計・計画2年目）'!J77</f>
        <v>0</v>
      </c>
      <c r="F79" s="100">
        <f>SUM(F71:F78)</f>
        <v>0</v>
      </c>
      <c r="G79" s="140">
        <f t="shared" si="90"/>
        <v>0</v>
      </c>
      <c r="H79" s="141">
        <f>'⑤損益計算書（月計・計画2年目）'!K77</f>
        <v>0</v>
      </c>
      <c r="I79" s="100">
        <f>SUM(I71:I78)</f>
        <v>0</v>
      </c>
      <c r="J79" s="140">
        <f t="shared" si="91"/>
        <v>0</v>
      </c>
      <c r="K79" s="141">
        <f t="shared" si="92"/>
        <v>0</v>
      </c>
      <c r="L79" s="100">
        <f t="shared" si="93"/>
        <v>0</v>
      </c>
      <c r="M79" s="140">
        <f t="shared" si="94"/>
        <v>0</v>
      </c>
      <c r="N79" s="141">
        <f>'⑤損益計算書（月計・計画2年目）'!L77</f>
        <v>0</v>
      </c>
      <c r="O79" s="100">
        <f>SUM(O71:O78)</f>
        <v>0</v>
      </c>
      <c r="P79" s="140">
        <f t="shared" si="95"/>
        <v>0</v>
      </c>
      <c r="Q79" s="141">
        <f t="shared" si="96"/>
        <v>0</v>
      </c>
      <c r="R79" s="100">
        <f t="shared" si="97"/>
        <v>0</v>
      </c>
      <c r="S79" s="140">
        <f t="shared" si="98"/>
        <v>0</v>
      </c>
      <c r="T79" s="141">
        <f>'⑤損益計算書（月計・計画2年目）'!M77</f>
        <v>0</v>
      </c>
      <c r="U79" s="100">
        <f>SUM(U71:U78)</f>
        <v>0</v>
      </c>
      <c r="V79" s="140">
        <f t="shared" si="99"/>
        <v>0</v>
      </c>
      <c r="W79" s="141">
        <f t="shared" si="100"/>
        <v>0</v>
      </c>
      <c r="X79" s="100">
        <f t="shared" si="101"/>
        <v>0</v>
      </c>
      <c r="Y79" s="140">
        <f t="shared" si="102"/>
        <v>0</v>
      </c>
      <c r="Z79" s="141">
        <f>'⑤損益計算書（月計・計画2年目）'!N77</f>
        <v>0</v>
      </c>
      <c r="AA79" s="100">
        <f>SUM(AA71:AA78)</f>
        <v>0</v>
      </c>
      <c r="AB79" s="140">
        <f t="shared" si="103"/>
        <v>0</v>
      </c>
      <c r="AC79" s="141">
        <f t="shared" si="104"/>
        <v>0</v>
      </c>
      <c r="AD79" s="100">
        <f t="shared" si="105"/>
        <v>0</v>
      </c>
      <c r="AE79" s="140">
        <f t="shared" si="106"/>
        <v>0</v>
      </c>
      <c r="AF79" s="141">
        <f>'⑤損益計算書（月計・計画2年目）'!O77</f>
        <v>0</v>
      </c>
      <c r="AG79" s="100">
        <f>SUM(AG71:AG78)</f>
        <v>0</v>
      </c>
      <c r="AH79" s="140">
        <f t="shared" si="107"/>
        <v>0</v>
      </c>
      <c r="AI79" s="141">
        <f t="shared" si="108"/>
        <v>0</v>
      </c>
      <c r="AJ79" s="100">
        <f t="shared" si="109"/>
        <v>0</v>
      </c>
      <c r="AK79" s="140">
        <f t="shared" si="110"/>
        <v>0</v>
      </c>
      <c r="AL79" s="141">
        <f>'⑤損益計算書（月計・計画2年目）'!P77</f>
        <v>0</v>
      </c>
      <c r="AM79" s="100">
        <f>SUM(AM71:AM78)</f>
        <v>0</v>
      </c>
      <c r="AN79" s="140">
        <f t="shared" si="111"/>
        <v>0</v>
      </c>
      <c r="AO79" s="141">
        <f t="shared" si="112"/>
        <v>0</v>
      </c>
      <c r="AP79" s="100">
        <f t="shared" si="113"/>
        <v>0</v>
      </c>
      <c r="AQ79" s="140">
        <f t="shared" si="114"/>
        <v>0</v>
      </c>
      <c r="AR79" s="141">
        <f>'⑤損益計算書（月計・計画2年目）'!Q77</f>
        <v>0</v>
      </c>
      <c r="AS79" s="100">
        <f>SUM(AS71:AS78)</f>
        <v>0</v>
      </c>
      <c r="AT79" s="140">
        <f t="shared" si="115"/>
        <v>0</v>
      </c>
      <c r="AU79" s="141">
        <f t="shared" si="116"/>
        <v>0</v>
      </c>
      <c r="AV79" s="100">
        <f t="shared" si="117"/>
        <v>0</v>
      </c>
      <c r="AW79" s="140">
        <f t="shared" si="118"/>
        <v>0</v>
      </c>
      <c r="AX79" s="141">
        <f>'⑤損益計算書（月計・計画2年目）'!R77</f>
        <v>0</v>
      </c>
      <c r="AY79" s="100">
        <f>SUM(AY71:AY78)</f>
        <v>0</v>
      </c>
      <c r="AZ79" s="140">
        <f t="shared" si="119"/>
        <v>0</v>
      </c>
      <c r="BA79" s="141">
        <f t="shared" si="120"/>
        <v>0</v>
      </c>
      <c r="BB79" s="100">
        <f t="shared" si="121"/>
        <v>0</v>
      </c>
      <c r="BC79" s="140">
        <f t="shared" si="122"/>
        <v>0</v>
      </c>
      <c r="BD79" s="141">
        <f>'⑤損益計算書（月計・計画2年目）'!S77</f>
        <v>0</v>
      </c>
      <c r="BE79" s="100">
        <f>SUM(BE71:BE78)</f>
        <v>0</v>
      </c>
      <c r="BF79" s="140">
        <f t="shared" si="123"/>
        <v>0</v>
      </c>
      <c r="BG79" s="141">
        <f t="shared" si="124"/>
        <v>0</v>
      </c>
      <c r="BH79" s="100">
        <f t="shared" si="125"/>
        <v>0</v>
      </c>
      <c r="BI79" s="140">
        <f t="shared" si="126"/>
        <v>0</v>
      </c>
      <c r="BJ79" s="141">
        <f>'⑤損益計算書（月計・計画2年目）'!T77</f>
        <v>0</v>
      </c>
      <c r="BK79" s="100">
        <f>SUM(BK71:BK78)</f>
        <v>0</v>
      </c>
      <c r="BL79" s="140">
        <f t="shared" si="127"/>
        <v>0</v>
      </c>
      <c r="BM79" s="141">
        <f t="shared" si="128"/>
        <v>0</v>
      </c>
      <c r="BN79" s="100">
        <f t="shared" si="129"/>
        <v>0</v>
      </c>
      <c r="BO79" s="140">
        <f t="shared" si="130"/>
        <v>0</v>
      </c>
      <c r="BP79" s="141">
        <f>'⑤損益計算書（月計・計画2年目）'!U77</f>
        <v>0</v>
      </c>
      <c r="BQ79" s="100">
        <f>SUM(BQ71:BQ78)</f>
        <v>0</v>
      </c>
      <c r="BR79" s="140">
        <f t="shared" si="131"/>
        <v>0</v>
      </c>
      <c r="BS79" s="141">
        <f t="shared" si="132"/>
        <v>0</v>
      </c>
      <c r="BT79" s="100">
        <f t="shared" si="133"/>
        <v>0</v>
      </c>
      <c r="BU79" s="140">
        <f t="shared" si="134"/>
        <v>0</v>
      </c>
    </row>
    <row r="80" spans="1:73" s="59" customFormat="1">
      <c r="A80" s="126" t="str">
        <f>'④損益計算書（月計・計画1年目）'!A78</f>
        <v>販売手数料</v>
      </c>
      <c r="B80" s="102">
        <f>'⑤損益計算書（月計・計画2年目）'!F78</f>
        <v>0</v>
      </c>
      <c r="C80" s="104">
        <f>'⑤損益計算書（月計・計画2年目）'!H78</f>
        <v>0</v>
      </c>
      <c r="D80" s="99" t="e">
        <f>'⑤損益計算書（月計・計画2年目）'!I78</f>
        <v>#DIV/0!</v>
      </c>
      <c r="E80" s="138">
        <f>'⑤損益計算書（月計・計画2年目）'!J78</f>
        <v>0</v>
      </c>
      <c r="F80" s="62"/>
      <c r="G80" s="139">
        <f t="shared" si="90"/>
        <v>0</v>
      </c>
      <c r="H80" s="138">
        <f>'⑤損益計算書（月計・計画2年目）'!K78</f>
        <v>0</v>
      </c>
      <c r="I80" s="62"/>
      <c r="J80" s="139">
        <f t="shared" si="91"/>
        <v>0</v>
      </c>
      <c r="K80" s="138">
        <f t="shared" si="92"/>
        <v>0</v>
      </c>
      <c r="L80" s="98">
        <f t="shared" si="93"/>
        <v>0</v>
      </c>
      <c r="M80" s="139">
        <f t="shared" si="94"/>
        <v>0</v>
      </c>
      <c r="N80" s="138">
        <f>'⑤損益計算書（月計・計画2年目）'!L78</f>
        <v>0</v>
      </c>
      <c r="O80" s="62"/>
      <c r="P80" s="139">
        <f t="shared" si="95"/>
        <v>0</v>
      </c>
      <c r="Q80" s="138">
        <f t="shared" si="96"/>
        <v>0</v>
      </c>
      <c r="R80" s="98">
        <f t="shared" si="97"/>
        <v>0</v>
      </c>
      <c r="S80" s="139">
        <f t="shared" si="98"/>
        <v>0</v>
      </c>
      <c r="T80" s="138">
        <f>'⑤損益計算書（月計・計画2年目）'!M78</f>
        <v>0</v>
      </c>
      <c r="U80" s="62"/>
      <c r="V80" s="139">
        <f t="shared" si="99"/>
        <v>0</v>
      </c>
      <c r="W80" s="138">
        <f t="shared" si="100"/>
        <v>0</v>
      </c>
      <c r="X80" s="98">
        <f t="shared" si="101"/>
        <v>0</v>
      </c>
      <c r="Y80" s="139">
        <f t="shared" si="102"/>
        <v>0</v>
      </c>
      <c r="Z80" s="138">
        <f>'⑤損益計算書（月計・計画2年目）'!N78</f>
        <v>0</v>
      </c>
      <c r="AA80" s="62"/>
      <c r="AB80" s="139">
        <f t="shared" si="103"/>
        <v>0</v>
      </c>
      <c r="AC80" s="138">
        <f t="shared" si="104"/>
        <v>0</v>
      </c>
      <c r="AD80" s="98">
        <f t="shared" si="105"/>
        <v>0</v>
      </c>
      <c r="AE80" s="139">
        <f t="shared" si="106"/>
        <v>0</v>
      </c>
      <c r="AF80" s="138">
        <f>'⑤損益計算書（月計・計画2年目）'!O78</f>
        <v>0</v>
      </c>
      <c r="AG80" s="62"/>
      <c r="AH80" s="139">
        <f t="shared" si="107"/>
        <v>0</v>
      </c>
      <c r="AI80" s="138">
        <f t="shared" si="108"/>
        <v>0</v>
      </c>
      <c r="AJ80" s="98">
        <f t="shared" si="109"/>
        <v>0</v>
      </c>
      <c r="AK80" s="139">
        <f t="shared" si="110"/>
        <v>0</v>
      </c>
      <c r="AL80" s="138">
        <f>'⑤損益計算書（月計・計画2年目）'!P78</f>
        <v>0</v>
      </c>
      <c r="AM80" s="62"/>
      <c r="AN80" s="139">
        <f t="shared" si="111"/>
        <v>0</v>
      </c>
      <c r="AO80" s="138">
        <f t="shared" si="112"/>
        <v>0</v>
      </c>
      <c r="AP80" s="98">
        <f t="shared" si="113"/>
        <v>0</v>
      </c>
      <c r="AQ80" s="139">
        <f t="shared" si="114"/>
        <v>0</v>
      </c>
      <c r="AR80" s="138">
        <f>'⑤損益計算書（月計・計画2年目）'!Q78</f>
        <v>0</v>
      </c>
      <c r="AS80" s="62"/>
      <c r="AT80" s="139">
        <f t="shared" si="115"/>
        <v>0</v>
      </c>
      <c r="AU80" s="138">
        <f t="shared" si="116"/>
        <v>0</v>
      </c>
      <c r="AV80" s="98">
        <f t="shared" si="117"/>
        <v>0</v>
      </c>
      <c r="AW80" s="139">
        <f t="shared" si="118"/>
        <v>0</v>
      </c>
      <c r="AX80" s="138">
        <f>'⑤損益計算書（月計・計画2年目）'!R78</f>
        <v>0</v>
      </c>
      <c r="AY80" s="62"/>
      <c r="AZ80" s="139">
        <f t="shared" si="119"/>
        <v>0</v>
      </c>
      <c r="BA80" s="138">
        <f t="shared" si="120"/>
        <v>0</v>
      </c>
      <c r="BB80" s="98">
        <f t="shared" si="121"/>
        <v>0</v>
      </c>
      <c r="BC80" s="139">
        <f t="shared" si="122"/>
        <v>0</v>
      </c>
      <c r="BD80" s="138">
        <f>'⑤損益計算書（月計・計画2年目）'!S78</f>
        <v>0</v>
      </c>
      <c r="BE80" s="62"/>
      <c r="BF80" s="139">
        <f t="shared" si="123"/>
        <v>0</v>
      </c>
      <c r="BG80" s="138">
        <f t="shared" si="124"/>
        <v>0</v>
      </c>
      <c r="BH80" s="98">
        <f t="shared" si="125"/>
        <v>0</v>
      </c>
      <c r="BI80" s="139">
        <f t="shared" si="126"/>
        <v>0</v>
      </c>
      <c r="BJ80" s="138">
        <f>'⑤損益計算書（月計・計画2年目）'!T78</f>
        <v>0</v>
      </c>
      <c r="BK80" s="62"/>
      <c r="BL80" s="139">
        <f t="shared" si="127"/>
        <v>0</v>
      </c>
      <c r="BM80" s="138">
        <f t="shared" si="128"/>
        <v>0</v>
      </c>
      <c r="BN80" s="98">
        <f t="shared" si="129"/>
        <v>0</v>
      </c>
      <c r="BO80" s="139">
        <f t="shared" si="130"/>
        <v>0</v>
      </c>
      <c r="BP80" s="138">
        <f>'⑤損益計算書（月計・計画2年目）'!U78</f>
        <v>0</v>
      </c>
      <c r="BQ80" s="62"/>
      <c r="BR80" s="139">
        <f t="shared" si="131"/>
        <v>0</v>
      </c>
      <c r="BS80" s="138">
        <f t="shared" si="132"/>
        <v>0</v>
      </c>
      <c r="BT80" s="98">
        <f t="shared" si="133"/>
        <v>0</v>
      </c>
      <c r="BU80" s="139">
        <f t="shared" si="134"/>
        <v>0</v>
      </c>
    </row>
    <row r="81" spans="1:73" s="59" customFormat="1">
      <c r="A81" s="126" t="str">
        <f>'④損益計算書（月計・計画1年目）'!A79</f>
        <v>運送費</v>
      </c>
      <c r="B81" s="102">
        <f>'⑤損益計算書（月計・計画2年目）'!F79</f>
        <v>0</v>
      </c>
      <c r="C81" s="104">
        <f>'⑤損益計算書（月計・計画2年目）'!H79</f>
        <v>0</v>
      </c>
      <c r="D81" s="99" t="e">
        <f>'⑤損益計算書（月計・計画2年目）'!I79</f>
        <v>#DIV/0!</v>
      </c>
      <c r="E81" s="138">
        <f>'⑤損益計算書（月計・計画2年目）'!J79</f>
        <v>0</v>
      </c>
      <c r="F81" s="62"/>
      <c r="G81" s="139">
        <f t="shared" si="90"/>
        <v>0</v>
      </c>
      <c r="H81" s="138">
        <f>'⑤損益計算書（月計・計画2年目）'!K79</f>
        <v>0</v>
      </c>
      <c r="I81" s="62"/>
      <c r="J81" s="139">
        <f t="shared" si="91"/>
        <v>0</v>
      </c>
      <c r="K81" s="138">
        <f t="shared" si="92"/>
        <v>0</v>
      </c>
      <c r="L81" s="98">
        <f t="shared" si="93"/>
        <v>0</v>
      </c>
      <c r="M81" s="139">
        <f t="shared" si="94"/>
        <v>0</v>
      </c>
      <c r="N81" s="138">
        <f>'⑤損益計算書（月計・計画2年目）'!L79</f>
        <v>0</v>
      </c>
      <c r="O81" s="62"/>
      <c r="P81" s="139">
        <f t="shared" si="95"/>
        <v>0</v>
      </c>
      <c r="Q81" s="138">
        <f t="shared" si="96"/>
        <v>0</v>
      </c>
      <c r="R81" s="98">
        <f t="shared" si="97"/>
        <v>0</v>
      </c>
      <c r="S81" s="139">
        <f t="shared" si="98"/>
        <v>0</v>
      </c>
      <c r="T81" s="138">
        <f>'⑤損益計算書（月計・計画2年目）'!M79</f>
        <v>0</v>
      </c>
      <c r="U81" s="62"/>
      <c r="V81" s="139">
        <f t="shared" si="99"/>
        <v>0</v>
      </c>
      <c r="W81" s="138">
        <f t="shared" si="100"/>
        <v>0</v>
      </c>
      <c r="X81" s="98">
        <f t="shared" si="101"/>
        <v>0</v>
      </c>
      <c r="Y81" s="139">
        <f t="shared" si="102"/>
        <v>0</v>
      </c>
      <c r="Z81" s="138">
        <f>'⑤損益計算書（月計・計画2年目）'!N79</f>
        <v>0</v>
      </c>
      <c r="AA81" s="62"/>
      <c r="AB81" s="139">
        <f t="shared" si="103"/>
        <v>0</v>
      </c>
      <c r="AC81" s="138">
        <f t="shared" si="104"/>
        <v>0</v>
      </c>
      <c r="AD81" s="98">
        <f t="shared" si="105"/>
        <v>0</v>
      </c>
      <c r="AE81" s="139">
        <f t="shared" si="106"/>
        <v>0</v>
      </c>
      <c r="AF81" s="138">
        <f>'⑤損益計算書（月計・計画2年目）'!O79</f>
        <v>0</v>
      </c>
      <c r="AG81" s="62"/>
      <c r="AH81" s="139">
        <f t="shared" si="107"/>
        <v>0</v>
      </c>
      <c r="AI81" s="138">
        <f t="shared" si="108"/>
        <v>0</v>
      </c>
      <c r="AJ81" s="98">
        <f t="shared" si="109"/>
        <v>0</v>
      </c>
      <c r="AK81" s="139">
        <f t="shared" si="110"/>
        <v>0</v>
      </c>
      <c r="AL81" s="138">
        <f>'⑤損益計算書（月計・計画2年目）'!P79</f>
        <v>0</v>
      </c>
      <c r="AM81" s="62"/>
      <c r="AN81" s="139">
        <f t="shared" si="111"/>
        <v>0</v>
      </c>
      <c r="AO81" s="138">
        <f t="shared" si="112"/>
        <v>0</v>
      </c>
      <c r="AP81" s="98">
        <f t="shared" si="113"/>
        <v>0</v>
      </c>
      <c r="AQ81" s="139">
        <f t="shared" si="114"/>
        <v>0</v>
      </c>
      <c r="AR81" s="138">
        <f>'⑤損益計算書（月計・計画2年目）'!Q79</f>
        <v>0</v>
      </c>
      <c r="AS81" s="62"/>
      <c r="AT81" s="139">
        <f t="shared" si="115"/>
        <v>0</v>
      </c>
      <c r="AU81" s="138">
        <f t="shared" si="116"/>
        <v>0</v>
      </c>
      <c r="AV81" s="98">
        <f t="shared" si="117"/>
        <v>0</v>
      </c>
      <c r="AW81" s="139">
        <f t="shared" si="118"/>
        <v>0</v>
      </c>
      <c r="AX81" s="138">
        <f>'⑤損益計算書（月計・計画2年目）'!R79</f>
        <v>0</v>
      </c>
      <c r="AY81" s="62"/>
      <c r="AZ81" s="139">
        <f t="shared" si="119"/>
        <v>0</v>
      </c>
      <c r="BA81" s="138">
        <f t="shared" si="120"/>
        <v>0</v>
      </c>
      <c r="BB81" s="98">
        <f t="shared" si="121"/>
        <v>0</v>
      </c>
      <c r="BC81" s="139">
        <f t="shared" si="122"/>
        <v>0</v>
      </c>
      <c r="BD81" s="138">
        <f>'⑤損益計算書（月計・計画2年目）'!S79</f>
        <v>0</v>
      </c>
      <c r="BE81" s="62"/>
      <c r="BF81" s="139">
        <f t="shared" si="123"/>
        <v>0</v>
      </c>
      <c r="BG81" s="138">
        <f t="shared" si="124"/>
        <v>0</v>
      </c>
      <c r="BH81" s="98">
        <f t="shared" si="125"/>
        <v>0</v>
      </c>
      <c r="BI81" s="139">
        <f t="shared" si="126"/>
        <v>0</v>
      </c>
      <c r="BJ81" s="138">
        <f>'⑤損益計算書（月計・計画2年目）'!T79</f>
        <v>0</v>
      </c>
      <c r="BK81" s="62"/>
      <c r="BL81" s="139">
        <f t="shared" si="127"/>
        <v>0</v>
      </c>
      <c r="BM81" s="138">
        <f t="shared" si="128"/>
        <v>0</v>
      </c>
      <c r="BN81" s="98">
        <f t="shared" si="129"/>
        <v>0</v>
      </c>
      <c r="BO81" s="139">
        <f t="shared" si="130"/>
        <v>0</v>
      </c>
      <c r="BP81" s="138">
        <f>'⑤損益計算書（月計・計画2年目）'!U79</f>
        <v>0</v>
      </c>
      <c r="BQ81" s="62"/>
      <c r="BR81" s="139">
        <f t="shared" si="131"/>
        <v>0</v>
      </c>
      <c r="BS81" s="138">
        <f t="shared" si="132"/>
        <v>0</v>
      </c>
      <c r="BT81" s="98">
        <f t="shared" si="133"/>
        <v>0</v>
      </c>
      <c r="BU81" s="139">
        <f t="shared" si="134"/>
        <v>0</v>
      </c>
    </row>
    <row r="82" spans="1:73" s="59" customFormat="1">
      <c r="A82" s="126" t="str">
        <f>'④損益計算書（月計・計画1年目）'!A80</f>
        <v>荷造包装費</v>
      </c>
      <c r="B82" s="102">
        <f>'⑤損益計算書（月計・計画2年目）'!F80</f>
        <v>0</v>
      </c>
      <c r="C82" s="104">
        <f>'⑤損益計算書（月計・計画2年目）'!H80</f>
        <v>0</v>
      </c>
      <c r="D82" s="99" t="e">
        <f>'⑤損益計算書（月計・計画2年目）'!I80</f>
        <v>#DIV/0!</v>
      </c>
      <c r="E82" s="138">
        <f>'⑤損益計算書（月計・計画2年目）'!J80</f>
        <v>0</v>
      </c>
      <c r="F82" s="62"/>
      <c r="G82" s="139">
        <f t="shared" si="90"/>
        <v>0</v>
      </c>
      <c r="H82" s="138">
        <f>'⑤損益計算書（月計・計画2年目）'!K80</f>
        <v>0</v>
      </c>
      <c r="I82" s="62"/>
      <c r="J82" s="139">
        <f t="shared" si="91"/>
        <v>0</v>
      </c>
      <c r="K82" s="138">
        <f t="shared" si="92"/>
        <v>0</v>
      </c>
      <c r="L82" s="98">
        <f t="shared" si="93"/>
        <v>0</v>
      </c>
      <c r="M82" s="139">
        <f t="shared" si="94"/>
        <v>0</v>
      </c>
      <c r="N82" s="138">
        <f>'⑤損益計算書（月計・計画2年目）'!L80</f>
        <v>0</v>
      </c>
      <c r="O82" s="62"/>
      <c r="P82" s="139">
        <f t="shared" si="95"/>
        <v>0</v>
      </c>
      <c r="Q82" s="138">
        <f t="shared" si="96"/>
        <v>0</v>
      </c>
      <c r="R82" s="98">
        <f t="shared" si="97"/>
        <v>0</v>
      </c>
      <c r="S82" s="139">
        <f t="shared" si="98"/>
        <v>0</v>
      </c>
      <c r="T82" s="138">
        <f>'⑤損益計算書（月計・計画2年目）'!M80</f>
        <v>0</v>
      </c>
      <c r="U82" s="62"/>
      <c r="V82" s="139">
        <f t="shared" si="99"/>
        <v>0</v>
      </c>
      <c r="W82" s="138">
        <f t="shared" si="100"/>
        <v>0</v>
      </c>
      <c r="X82" s="98">
        <f t="shared" si="101"/>
        <v>0</v>
      </c>
      <c r="Y82" s="139">
        <f t="shared" si="102"/>
        <v>0</v>
      </c>
      <c r="Z82" s="138">
        <f>'⑤損益計算書（月計・計画2年目）'!N80</f>
        <v>0</v>
      </c>
      <c r="AA82" s="62"/>
      <c r="AB82" s="139">
        <f t="shared" si="103"/>
        <v>0</v>
      </c>
      <c r="AC82" s="138">
        <f t="shared" si="104"/>
        <v>0</v>
      </c>
      <c r="AD82" s="98">
        <f t="shared" si="105"/>
        <v>0</v>
      </c>
      <c r="AE82" s="139">
        <f t="shared" si="106"/>
        <v>0</v>
      </c>
      <c r="AF82" s="138">
        <f>'⑤損益計算書（月計・計画2年目）'!O80</f>
        <v>0</v>
      </c>
      <c r="AG82" s="62"/>
      <c r="AH82" s="139">
        <f t="shared" si="107"/>
        <v>0</v>
      </c>
      <c r="AI82" s="138">
        <f t="shared" si="108"/>
        <v>0</v>
      </c>
      <c r="AJ82" s="98">
        <f t="shared" si="109"/>
        <v>0</v>
      </c>
      <c r="AK82" s="139">
        <f t="shared" si="110"/>
        <v>0</v>
      </c>
      <c r="AL82" s="138">
        <f>'⑤損益計算書（月計・計画2年目）'!P80</f>
        <v>0</v>
      </c>
      <c r="AM82" s="62"/>
      <c r="AN82" s="139">
        <f t="shared" si="111"/>
        <v>0</v>
      </c>
      <c r="AO82" s="138">
        <f t="shared" si="112"/>
        <v>0</v>
      </c>
      <c r="AP82" s="98">
        <f t="shared" si="113"/>
        <v>0</v>
      </c>
      <c r="AQ82" s="139">
        <f t="shared" si="114"/>
        <v>0</v>
      </c>
      <c r="AR82" s="138">
        <f>'⑤損益計算書（月計・計画2年目）'!Q80</f>
        <v>0</v>
      </c>
      <c r="AS82" s="62"/>
      <c r="AT82" s="139">
        <f t="shared" si="115"/>
        <v>0</v>
      </c>
      <c r="AU82" s="138">
        <f t="shared" si="116"/>
        <v>0</v>
      </c>
      <c r="AV82" s="98">
        <f t="shared" si="117"/>
        <v>0</v>
      </c>
      <c r="AW82" s="139">
        <f t="shared" si="118"/>
        <v>0</v>
      </c>
      <c r="AX82" s="138">
        <f>'⑤損益計算書（月計・計画2年目）'!R80</f>
        <v>0</v>
      </c>
      <c r="AY82" s="62"/>
      <c r="AZ82" s="139">
        <f t="shared" si="119"/>
        <v>0</v>
      </c>
      <c r="BA82" s="138">
        <f t="shared" si="120"/>
        <v>0</v>
      </c>
      <c r="BB82" s="98">
        <f t="shared" si="121"/>
        <v>0</v>
      </c>
      <c r="BC82" s="139">
        <f t="shared" si="122"/>
        <v>0</v>
      </c>
      <c r="BD82" s="138">
        <f>'⑤損益計算書（月計・計画2年目）'!S80</f>
        <v>0</v>
      </c>
      <c r="BE82" s="62"/>
      <c r="BF82" s="139">
        <f t="shared" si="123"/>
        <v>0</v>
      </c>
      <c r="BG82" s="138">
        <f t="shared" si="124"/>
        <v>0</v>
      </c>
      <c r="BH82" s="98">
        <f t="shared" si="125"/>
        <v>0</v>
      </c>
      <c r="BI82" s="139">
        <f t="shared" si="126"/>
        <v>0</v>
      </c>
      <c r="BJ82" s="138">
        <f>'⑤損益計算書（月計・計画2年目）'!T80</f>
        <v>0</v>
      </c>
      <c r="BK82" s="62"/>
      <c r="BL82" s="139">
        <f t="shared" si="127"/>
        <v>0</v>
      </c>
      <c r="BM82" s="138">
        <f t="shared" si="128"/>
        <v>0</v>
      </c>
      <c r="BN82" s="98">
        <f t="shared" si="129"/>
        <v>0</v>
      </c>
      <c r="BO82" s="139">
        <f t="shared" si="130"/>
        <v>0</v>
      </c>
      <c r="BP82" s="138">
        <f>'⑤損益計算書（月計・計画2年目）'!U80</f>
        <v>0</v>
      </c>
      <c r="BQ82" s="62"/>
      <c r="BR82" s="139">
        <f t="shared" si="131"/>
        <v>0</v>
      </c>
      <c r="BS82" s="138">
        <f t="shared" si="132"/>
        <v>0</v>
      </c>
      <c r="BT82" s="98">
        <f t="shared" si="133"/>
        <v>0</v>
      </c>
      <c r="BU82" s="139">
        <f t="shared" si="134"/>
        <v>0</v>
      </c>
    </row>
    <row r="83" spans="1:73" s="59" customFormat="1">
      <c r="A83" s="126" t="str">
        <f>'④損益計算書（月計・計画1年目）'!A81</f>
        <v>広告宣伝費</v>
      </c>
      <c r="B83" s="102">
        <f>'⑤損益計算書（月計・計画2年目）'!F81</f>
        <v>0</v>
      </c>
      <c r="C83" s="104">
        <f>'⑤損益計算書（月計・計画2年目）'!H81</f>
        <v>0</v>
      </c>
      <c r="D83" s="99" t="e">
        <f>'⑤損益計算書（月計・計画2年目）'!I81</f>
        <v>#DIV/0!</v>
      </c>
      <c r="E83" s="138">
        <f>'⑤損益計算書（月計・計画2年目）'!J81</f>
        <v>0</v>
      </c>
      <c r="F83" s="62"/>
      <c r="G83" s="139">
        <f t="shared" si="90"/>
        <v>0</v>
      </c>
      <c r="H83" s="138">
        <f>'⑤損益計算書（月計・計画2年目）'!K81</f>
        <v>0</v>
      </c>
      <c r="I83" s="62"/>
      <c r="J83" s="139">
        <f t="shared" si="91"/>
        <v>0</v>
      </c>
      <c r="K83" s="138">
        <f t="shared" si="92"/>
        <v>0</v>
      </c>
      <c r="L83" s="98">
        <f t="shared" si="93"/>
        <v>0</v>
      </c>
      <c r="M83" s="139">
        <f t="shared" si="94"/>
        <v>0</v>
      </c>
      <c r="N83" s="138">
        <f>'⑤損益計算書（月計・計画2年目）'!L81</f>
        <v>0</v>
      </c>
      <c r="O83" s="62"/>
      <c r="P83" s="139">
        <f t="shared" si="95"/>
        <v>0</v>
      </c>
      <c r="Q83" s="138">
        <f t="shared" si="96"/>
        <v>0</v>
      </c>
      <c r="R83" s="98">
        <f t="shared" si="97"/>
        <v>0</v>
      </c>
      <c r="S83" s="139">
        <f t="shared" si="98"/>
        <v>0</v>
      </c>
      <c r="T83" s="138">
        <f>'⑤損益計算書（月計・計画2年目）'!M81</f>
        <v>0</v>
      </c>
      <c r="U83" s="62"/>
      <c r="V83" s="139">
        <f t="shared" si="99"/>
        <v>0</v>
      </c>
      <c r="W83" s="138">
        <f t="shared" si="100"/>
        <v>0</v>
      </c>
      <c r="X83" s="98">
        <f t="shared" si="101"/>
        <v>0</v>
      </c>
      <c r="Y83" s="139">
        <f t="shared" si="102"/>
        <v>0</v>
      </c>
      <c r="Z83" s="138">
        <f>'⑤損益計算書（月計・計画2年目）'!N81</f>
        <v>0</v>
      </c>
      <c r="AA83" s="62"/>
      <c r="AB83" s="139">
        <f t="shared" si="103"/>
        <v>0</v>
      </c>
      <c r="AC83" s="138">
        <f t="shared" si="104"/>
        <v>0</v>
      </c>
      <c r="AD83" s="98">
        <f t="shared" si="105"/>
        <v>0</v>
      </c>
      <c r="AE83" s="139">
        <f t="shared" si="106"/>
        <v>0</v>
      </c>
      <c r="AF83" s="138">
        <f>'⑤損益計算書（月計・計画2年目）'!O81</f>
        <v>0</v>
      </c>
      <c r="AG83" s="62"/>
      <c r="AH83" s="139">
        <f t="shared" si="107"/>
        <v>0</v>
      </c>
      <c r="AI83" s="138">
        <f t="shared" si="108"/>
        <v>0</v>
      </c>
      <c r="AJ83" s="98">
        <f t="shared" si="109"/>
        <v>0</v>
      </c>
      <c r="AK83" s="139">
        <f t="shared" si="110"/>
        <v>0</v>
      </c>
      <c r="AL83" s="138">
        <f>'⑤損益計算書（月計・計画2年目）'!P81</f>
        <v>0</v>
      </c>
      <c r="AM83" s="62"/>
      <c r="AN83" s="139">
        <f t="shared" si="111"/>
        <v>0</v>
      </c>
      <c r="AO83" s="138">
        <f t="shared" si="112"/>
        <v>0</v>
      </c>
      <c r="AP83" s="98">
        <f t="shared" si="113"/>
        <v>0</v>
      </c>
      <c r="AQ83" s="139">
        <f t="shared" si="114"/>
        <v>0</v>
      </c>
      <c r="AR83" s="138">
        <f>'⑤損益計算書（月計・計画2年目）'!Q81</f>
        <v>0</v>
      </c>
      <c r="AS83" s="62"/>
      <c r="AT83" s="139">
        <f t="shared" si="115"/>
        <v>0</v>
      </c>
      <c r="AU83" s="138">
        <f t="shared" si="116"/>
        <v>0</v>
      </c>
      <c r="AV83" s="98">
        <f t="shared" si="117"/>
        <v>0</v>
      </c>
      <c r="AW83" s="139">
        <f t="shared" si="118"/>
        <v>0</v>
      </c>
      <c r="AX83" s="138">
        <f>'⑤損益計算書（月計・計画2年目）'!R81</f>
        <v>0</v>
      </c>
      <c r="AY83" s="62"/>
      <c r="AZ83" s="139">
        <f t="shared" si="119"/>
        <v>0</v>
      </c>
      <c r="BA83" s="138">
        <f t="shared" si="120"/>
        <v>0</v>
      </c>
      <c r="BB83" s="98">
        <f t="shared" si="121"/>
        <v>0</v>
      </c>
      <c r="BC83" s="139">
        <f t="shared" si="122"/>
        <v>0</v>
      </c>
      <c r="BD83" s="138">
        <f>'⑤損益計算書（月計・計画2年目）'!S81</f>
        <v>0</v>
      </c>
      <c r="BE83" s="62"/>
      <c r="BF83" s="139">
        <f t="shared" si="123"/>
        <v>0</v>
      </c>
      <c r="BG83" s="138">
        <f t="shared" si="124"/>
        <v>0</v>
      </c>
      <c r="BH83" s="98">
        <f t="shared" si="125"/>
        <v>0</v>
      </c>
      <c r="BI83" s="139">
        <f t="shared" si="126"/>
        <v>0</v>
      </c>
      <c r="BJ83" s="138">
        <f>'⑤損益計算書（月計・計画2年目）'!T81</f>
        <v>0</v>
      </c>
      <c r="BK83" s="62"/>
      <c r="BL83" s="139">
        <f t="shared" si="127"/>
        <v>0</v>
      </c>
      <c r="BM83" s="138">
        <f t="shared" si="128"/>
        <v>0</v>
      </c>
      <c r="BN83" s="98">
        <f t="shared" si="129"/>
        <v>0</v>
      </c>
      <c r="BO83" s="139">
        <f t="shared" si="130"/>
        <v>0</v>
      </c>
      <c r="BP83" s="138">
        <f>'⑤損益計算書（月計・計画2年目）'!U81</f>
        <v>0</v>
      </c>
      <c r="BQ83" s="62"/>
      <c r="BR83" s="139">
        <f t="shared" si="131"/>
        <v>0</v>
      </c>
      <c r="BS83" s="138">
        <f t="shared" si="132"/>
        <v>0</v>
      </c>
      <c r="BT83" s="98">
        <f t="shared" si="133"/>
        <v>0</v>
      </c>
      <c r="BU83" s="139">
        <f t="shared" si="134"/>
        <v>0</v>
      </c>
    </row>
    <row r="84" spans="1:73" s="59" customFormat="1">
      <c r="A84" s="126" t="str">
        <f>'④損益計算書（月計・計画1年目）'!A82</f>
        <v>販売促進費</v>
      </c>
      <c r="B84" s="102">
        <f>'⑤損益計算書（月計・計画2年目）'!F82</f>
        <v>0</v>
      </c>
      <c r="C84" s="104">
        <f>'⑤損益計算書（月計・計画2年目）'!H82</f>
        <v>0</v>
      </c>
      <c r="D84" s="99" t="e">
        <f>'⑤損益計算書（月計・計画2年目）'!I82</f>
        <v>#DIV/0!</v>
      </c>
      <c r="E84" s="138">
        <f>'⑤損益計算書（月計・計画2年目）'!J82</f>
        <v>0</v>
      </c>
      <c r="F84" s="62"/>
      <c r="G84" s="139">
        <f t="shared" si="90"/>
        <v>0</v>
      </c>
      <c r="H84" s="138">
        <f>'⑤損益計算書（月計・計画2年目）'!K82</f>
        <v>0</v>
      </c>
      <c r="I84" s="62"/>
      <c r="J84" s="139">
        <f t="shared" si="91"/>
        <v>0</v>
      </c>
      <c r="K84" s="138">
        <f t="shared" si="92"/>
        <v>0</v>
      </c>
      <c r="L84" s="98">
        <f t="shared" si="93"/>
        <v>0</v>
      </c>
      <c r="M84" s="139">
        <f t="shared" si="94"/>
        <v>0</v>
      </c>
      <c r="N84" s="138">
        <f>'⑤損益計算書（月計・計画2年目）'!L82</f>
        <v>0</v>
      </c>
      <c r="O84" s="62"/>
      <c r="P84" s="139">
        <f t="shared" si="95"/>
        <v>0</v>
      </c>
      <c r="Q84" s="138">
        <f t="shared" si="96"/>
        <v>0</v>
      </c>
      <c r="R84" s="98">
        <f t="shared" si="97"/>
        <v>0</v>
      </c>
      <c r="S84" s="139">
        <f t="shared" si="98"/>
        <v>0</v>
      </c>
      <c r="T84" s="138">
        <f>'⑤損益計算書（月計・計画2年目）'!M82</f>
        <v>0</v>
      </c>
      <c r="U84" s="62"/>
      <c r="V84" s="139">
        <f t="shared" si="99"/>
        <v>0</v>
      </c>
      <c r="W84" s="138">
        <f t="shared" si="100"/>
        <v>0</v>
      </c>
      <c r="X84" s="98">
        <f t="shared" si="101"/>
        <v>0</v>
      </c>
      <c r="Y84" s="139">
        <f t="shared" si="102"/>
        <v>0</v>
      </c>
      <c r="Z84" s="138">
        <f>'⑤損益計算書（月計・計画2年目）'!N82</f>
        <v>0</v>
      </c>
      <c r="AA84" s="62"/>
      <c r="AB84" s="139">
        <f t="shared" si="103"/>
        <v>0</v>
      </c>
      <c r="AC84" s="138">
        <f t="shared" si="104"/>
        <v>0</v>
      </c>
      <c r="AD84" s="98">
        <f t="shared" si="105"/>
        <v>0</v>
      </c>
      <c r="AE84" s="139">
        <f t="shared" si="106"/>
        <v>0</v>
      </c>
      <c r="AF84" s="138">
        <f>'⑤損益計算書（月計・計画2年目）'!O82</f>
        <v>0</v>
      </c>
      <c r="AG84" s="62"/>
      <c r="AH84" s="139">
        <f t="shared" si="107"/>
        <v>0</v>
      </c>
      <c r="AI84" s="138">
        <f t="shared" si="108"/>
        <v>0</v>
      </c>
      <c r="AJ84" s="98">
        <f t="shared" si="109"/>
        <v>0</v>
      </c>
      <c r="AK84" s="139">
        <f t="shared" si="110"/>
        <v>0</v>
      </c>
      <c r="AL84" s="138">
        <f>'⑤損益計算書（月計・計画2年目）'!P82</f>
        <v>0</v>
      </c>
      <c r="AM84" s="62"/>
      <c r="AN84" s="139">
        <f t="shared" si="111"/>
        <v>0</v>
      </c>
      <c r="AO84" s="138">
        <f t="shared" si="112"/>
        <v>0</v>
      </c>
      <c r="AP84" s="98">
        <f t="shared" si="113"/>
        <v>0</v>
      </c>
      <c r="AQ84" s="139">
        <f t="shared" si="114"/>
        <v>0</v>
      </c>
      <c r="AR84" s="138">
        <f>'⑤損益計算書（月計・計画2年目）'!Q82</f>
        <v>0</v>
      </c>
      <c r="AS84" s="62"/>
      <c r="AT84" s="139">
        <f t="shared" si="115"/>
        <v>0</v>
      </c>
      <c r="AU84" s="138">
        <f t="shared" si="116"/>
        <v>0</v>
      </c>
      <c r="AV84" s="98">
        <f t="shared" si="117"/>
        <v>0</v>
      </c>
      <c r="AW84" s="139">
        <f t="shared" si="118"/>
        <v>0</v>
      </c>
      <c r="AX84" s="138">
        <f>'⑤損益計算書（月計・計画2年目）'!R82</f>
        <v>0</v>
      </c>
      <c r="AY84" s="62"/>
      <c r="AZ84" s="139">
        <f t="shared" si="119"/>
        <v>0</v>
      </c>
      <c r="BA84" s="138">
        <f t="shared" si="120"/>
        <v>0</v>
      </c>
      <c r="BB84" s="98">
        <f t="shared" si="121"/>
        <v>0</v>
      </c>
      <c r="BC84" s="139">
        <f t="shared" si="122"/>
        <v>0</v>
      </c>
      <c r="BD84" s="138">
        <f>'⑤損益計算書（月計・計画2年目）'!S82</f>
        <v>0</v>
      </c>
      <c r="BE84" s="62"/>
      <c r="BF84" s="139">
        <f t="shared" si="123"/>
        <v>0</v>
      </c>
      <c r="BG84" s="138">
        <f t="shared" si="124"/>
        <v>0</v>
      </c>
      <c r="BH84" s="98">
        <f t="shared" si="125"/>
        <v>0</v>
      </c>
      <c r="BI84" s="139">
        <f t="shared" si="126"/>
        <v>0</v>
      </c>
      <c r="BJ84" s="138">
        <f>'⑤損益計算書（月計・計画2年目）'!T82</f>
        <v>0</v>
      </c>
      <c r="BK84" s="62"/>
      <c r="BL84" s="139">
        <f t="shared" si="127"/>
        <v>0</v>
      </c>
      <c r="BM84" s="138">
        <f t="shared" si="128"/>
        <v>0</v>
      </c>
      <c r="BN84" s="98">
        <f t="shared" si="129"/>
        <v>0</v>
      </c>
      <c r="BO84" s="139">
        <f t="shared" si="130"/>
        <v>0</v>
      </c>
      <c r="BP84" s="138">
        <f>'⑤損益計算書（月計・計画2年目）'!U82</f>
        <v>0</v>
      </c>
      <c r="BQ84" s="62"/>
      <c r="BR84" s="139">
        <f t="shared" si="131"/>
        <v>0</v>
      </c>
      <c r="BS84" s="138">
        <f t="shared" si="132"/>
        <v>0</v>
      </c>
      <c r="BT84" s="98">
        <f t="shared" si="133"/>
        <v>0</v>
      </c>
      <c r="BU84" s="139">
        <f t="shared" si="134"/>
        <v>0</v>
      </c>
    </row>
    <row r="85" spans="1:73" s="59" customFormat="1">
      <c r="A85" s="126" t="str">
        <f>'④損益計算書（月計・計画1年目）'!A83</f>
        <v>販売固定費１</v>
      </c>
      <c r="B85" s="102">
        <f>'⑤損益計算書（月計・計画2年目）'!F83</f>
        <v>0</v>
      </c>
      <c r="C85" s="104">
        <f>'⑤損益計算書（月計・計画2年目）'!H83</f>
        <v>0</v>
      </c>
      <c r="D85" s="99" t="e">
        <f>'⑤損益計算書（月計・計画2年目）'!I83</f>
        <v>#DIV/0!</v>
      </c>
      <c r="E85" s="138">
        <f>'⑤損益計算書（月計・計画2年目）'!J83</f>
        <v>0</v>
      </c>
      <c r="F85" s="62"/>
      <c r="G85" s="139">
        <f t="shared" si="90"/>
        <v>0</v>
      </c>
      <c r="H85" s="138">
        <f>'⑤損益計算書（月計・計画2年目）'!K83</f>
        <v>0</v>
      </c>
      <c r="I85" s="62"/>
      <c r="J85" s="139">
        <f t="shared" si="91"/>
        <v>0</v>
      </c>
      <c r="K85" s="138">
        <f t="shared" si="92"/>
        <v>0</v>
      </c>
      <c r="L85" s="98">
        <f t="shared" si="93"/>
        <v>0</v>
      </c>
      <c r="M85" s="139">
        <f t="shared" si="94"/>
        <v>0</v>
      </c>
      <c r="N85" s="138">
        <f>'⑤損益計算書（月計・計画2年目）'!L83</f>
        <v>0</v>
      </c>
      <c r="O85" s="62"/>
      <c r="P85" s="139">
        <f t="shared" si="95"/>
        <v>0</v>
      </c>
      <c r="Q85" s="138">
        <f t="shared" si="96"/>
        <v>0</v>
      </c>
      <c r="R85" s="98">
        <f t="shared" si="97"/>
        <v>0</v>
      </c>
      <c r="S85" s="139">
        <f t="shared" si="98"/>
        <v>0</v>
      </c>
      <c r="T85" s="138">
        <f>'⑤損益計算書（月計・計画2年目）'!M83</f>
        <v>0</v>
      </c>
      <c r="U85" s="62"/>
      <c r="V85" s="139">
        <f t="shared" si="99"/>
        <v>0</v>
      </c>
      <c r="W85" s="138">
        <f t="shared" si="100"/>
        <v>0</v>
      </c>
      <c r="X85" s="98">
        <f t="shared" si="101"/>
        <v>0</v>
      </c>
      <c r="Y85" s="139">
        <f t="shared" si="102"/>
        <v>0</v>
      </c>
      <c r="Z85" s="138">
        <f>'⑤損益計算書（月計・計画2年目）'!N83</f>
        <v>0</v>
      </c>
      <c r="AA85" s="62"/>
      <c r="AB85" s="139">
        <f t="shared" si="103"/>
        <v>0</v>
      </c>
      <c r="AC85" s="138">
        <f t="shared" si="104"/>
        <v>0</v>
      </c>
      <c r="AD85" s="98">
        <f t="shared" si="105"/>
        <v>0</v>
      </c>
      <c r="AE85" s="139">
        <f t="shared" si="106"/>
        <v>0</v>
      </c>
      <c r="AF85" s="138">
        <f>'⑤損益計算書（月計・計画2年目）'!O83</f>
        <v>0</v>
      </c>
      <c r="AG85" s="62"/>
      <c r="AH85" s="139">
        <f t="shared" si="107"/>
        <v>0</v>
      </c>
      <c r="AI85" s="138">
        <f t="shared" si="108"/>
        <v>0</v>
      </c>
      <c r="AJ85" s="98">
        <f t="shared" si="109"/>
        <v>0</v>
      </c>
      <c r="AK85" s="139">
        <f t="shared" si="110"/>
        <v>0</v>
      </c>
      <c r="AL85" s="138">
        <f>'⑤損益計算書（月計・計画2年目）'!P83</f>
        <v>0</v>
      </c>
      <c r="AM85" s="62"/>
      <c r="AN85" s="139">
        <f t="shared" si="111"/>
        <v>0</v>
      </c>
      <c r="AO85" s="138">
        <f t="shared" si="112"/>
        <v>0</v>
      </c>
      <c r="AP85" s="98">
        <f t="shared" si="113"/>
        <v>0</v>
      </c>
      <c r="AQ85" s="139">
        <f t="shared" si="114"/>
        <v>0</v>
      </c>
      <c r="AR85" s="138">
        <f>'⑤損益計算書（月計・計画2年目）'!Q83</f>
        <v>0</v>
      </c>
      <c r="AS85" s="62"/>
      <c r="AT85" s="139">
        <f t="shared" si="115"/>
        <v>0</v>
      </c>
      <c r="AU85" s="138">
        <f t="shared" si="116"/>
        <v>0</v>
      </c>
      <c r="AV85" s="98">
        <f t="shared" si="117"/>
        <v>0</v>
      </c>
      <c r="AW85" s="139">
        <f t="shared" si="118"/>
        <v>0</v>
      </c>
      <c r="AX85" s="138">
        <f>'⑤損益計算書（月計・計画2年目）'!R83</f>
        <v>0</v>
      </c>
      <c r="AY85" s="62"/>
      <c r="AZ85" s="139">
        <f t="shared" si="119"/>
        <v>0</v>
      </c>
      <c r="BA85" s="138">
        <f t="shared" si="120"/>
        <v>0</v>
      </c>
      <c r="BB85" s="98">
        <f t="shared" si="121"/>
        <v>0</v>
      </c>
      <c r="BC85" s="139">
        <f t="shared" si="122"/>
        <v>0</v>
      </c>
      <c r="BD85" s="138">
        <f>'⑤損益計算書（月計・計画2年目）'!S83</f>
        <v>0</v>
      </c>
      <c r="BE85" s="62"/>
      <c r="BF85" s="139">
        <f t="shared" si="123"/>
        <v>0</v>
      </c>
      <c r="BG85" s="138">
        <f t="shared" si="124"/>
        <v>0</v>
      </c>
      <c r="BH85" s="98">
        <f t="shared" si="125"/>
        <v>0</v>
      </c>
      <c r="BI85" s="139">
        <f t="shared" si="126"/>
        <v>0</v>
      </c>
      <c r="BJ85" s="138">
        <f>'⑤損益計算書（月計・計画2年目）'!T83</f>
        <v>0</v>
      </c>
      <c r="BK85" s="62"/>
      <c r="BL85" s="139">
        <f t="shared" si="127"/>
        <v>0</v>
      </c>
      <c r="BM85" s="138">
        <f t="shared" si="128"/>
        <v>0</v>
      </c>
      <c r="BN85" s="98">
        <f t="shared" si="129"/>
        <v>0</v>
      </c>
      <c r="BO85" s="139">
        <f t="shared" si="130"/>
        <v>0</v>
      </c>
      <c r="BP85" s="138">
        <f>'⑤損益計算書（月計・計画2年目）'!U83</f>
        <v>0</v>
      </c>
      <c r="BQ85" s="62"/>
      <c r="BR85" s="139">
        <f t="shared" si="131"/>
        <v>0</v>
      </c>
      <c r="BS85" s="138">
        <f t="shared" si="132"/>
        <v>0</v>
      </c>
      <c r="BT85" s="98">
        <f t="shared" si="133"/>
        <v>0</v>
      </c>
      <c r="BU85" s="139">
        <f t="shared" si="134"/>
        <v>0</v>
      </c>
    </row>
    <row r="86" spans="1:73" s="59" customFormat="1">
      <c r="A86" s="126" t="str">
        <f>'④損益計算書（月計・計画1年目）'!A84</f>
        <v>販売固定費２</v>
      </c>
      <c r="B86" s="102">
        <f>'⑤損益計算書（月計・計画2年目）'!F84</f>
        <v>0</v>
      </c>
      <c r="C86" s="104">
        <f>'⑤損益計算書（月計・計画2年目）'!H84</f>
        <v>0</v>
      </c>
      <c r="D86" s="99" t="e">
        <f>'⑤損益計算書（月計・計画2年目）'!I84</f>
        <v>#DIV/0!</v>
      </c>
      <c r="E86" s="138">
        <f>'⑤損益計算書（月計・計画2年目）'!J84</f>
        <v>0</v>
      </c>
      <c r="F86" s="62"/>
      <c r="G86" s="139">
        <f t="shared" si="90"/>
        <v>0</v>
      </c>
      <c r="H86" s="138">
        <f>'⑤損益計算書（月計・計画2年目）'!K84</f>
        <v>0</v>
      </c>
      <c r="I86" s="62"/>
      <c r="J86" s="139">
        <f t="shared" si="91"/>
        <v>0</v>
      </c>
      <c r="K86" s="138">
        <f t="shared" si="92"/>
        <v>0</v>
      </c>
      <c r="L86" s="98">
        <f t="shared" si="93"/>
        <v>0</v>
      </c>
      <c r="M86" s="139">
        <f t="shared" si="94"/>
        <v>0</v>
      </c>
      <c r="N86" s="138">
        <f>'⑤損益計算書（月計・計画2年目）'!L84</f>
        <v>0</v>
      </c>
      <c r="O86" s="62"/>
      <c r="P86" s="139">
        <f t="shared" si="95"/>
        <v>0</v>
      </c>
      <c r="Q86" s="138">
        <f t="shared" si="96"/>
        <v>0</v>
      </c>
      <c r="R86" s="98">
        <f t="shared" si="97"/>
        <v>0</v>
      </c>
      <c r="S86" s="139">
        <f t="shared" si="98"/>
        <v>0</v>
      </c>
      <c r="T86" s="138">
        <f>'⑤損益計算書（月計・計画2年目）'!M84</f>
        <v>0</v>
      </c>
      <c r="U86" s="62"/>
      <c r="V86" s="139">
        <f t="shared" si="99"/>
        <v>0</v>
      </c>
      <c r="W86" s="138">
        <f t="shared" si="100"/>
        <v>0</v>
      </c>
      <c r="X86" s="98">
        <f t="shared" si="101"/>
        <v>0</v>
      </c>
      <c r="Y86" s="139">
        <f t="shared" si="102"/>
        <v>0</v>
      </c>
      <c r="Z86" s="138">
        <f>'⑤損益計算書（月計・計画2年目）'!N84</f>
        <v>0</v>
      </c>
      <c r="AA86" s="62"/>
      <c r="AB86" s="139">
        <f t="shared" si="103"/>
        <v>0</v>
      </c>
      <c r="AC86" s="138">
        <f t="shared" si="104"/>
        <v>0</v>
      </c>
      <c r="AD86" s="98">
        <f t="shared" si="105"/>
        <v>0</v>
      </c>
      <c r="AE86" s="139">
        <f t="shared" si="106"/>
        <v>0</v>
      </c>
      <c r="AF86" s="138">
        <f>'⑤損益計算書（月計・計画2年目）'!O84</f>
        <v>0</v>
      </c>
      <c r="AG86" s="62"/>
      <c r="AH86" s="139">
        <f t="shared" si="107"/>
        <v>0</v>
      </c>
      <c r="AI86" s="138">
        <f t="shared" si="108"/>
        <v>0</v>
      </c>
      <c r="AJ86" s="98">
        <f t="shared" si="109"/>
        <v>0</v>
      </c>
      <c r="AK86" s="139">
        <f t="shared" si="110"/>
        <v>0</v>
      </c>
      <c r="AL86" s="138">
        <f>'⑤損益計算書（月計・計画2年目）'!P84</f>
        <v>0</v>
      </c>
      <c r="AM86" s="62"/>
      <c r="AN86" s="139">
        <f t="shared" si="111"/>
        <v>0</v>
      </c>
      <c r="AO86" s="138">
        <f t="shared" si="112"/>
        <v>0</v>
      </c>
      <c r="AP86" s="98">
        <f t="shared" si="113"/>
        <v>0</v>
      </c>
      <c r="AQ86" s="139">
        <f t="shared" si="114"/>
        <v>0</v>
      </c>
      <c r="AR86" s="138">
        <f>'⑤損益計算書（月計・計画2年目）'!Q84</f>
        <v>0</v>
      </c>
      <c r="AS86" s="62"/>
      <c r="AT86" s="139">
        <f t="shared" si="115"/>
        <v>0</v>
      </c>
      <c r="AU86" s="138">
        <f t="shared" si="116"/>
        <v>0</v>
      </c>
      <c r="AV86" s="98">
        <f t="shared" si="117"/>
        <v>0</v>
      </c>
      <c r="AW86" s="139">
        <f t="shared" si="118"/>
        <v>0</v>
      </c>
      <c r="AX86" s="138">
        <f>'⑤損益計算書（月計・計画2年目）'!R84</f>
        <v>0</v>
      </c>
      <c r="AY86" s="62"/>
      <c r="AZ86" s="139">
        <f t="shared" si="119"/>
        <v>0</v>
      </c>
      <c r="BA86" s="138">
        <f t="shared" si="120"/>
        <v>0</v>
      </c>
      <c r="BB86" s="98">
        <f t="shared" si="121"/>
        <v>0</v>
      </c>
      <c r="BC86" s="139">
        <f t="shared" si="122"/>
        <v>0</v>
      </c>
      <c r="BD86" s="138">
        <f>'⑤損益計算書（月計・計画2年目）'!S84</f>
        <v>0</v>
      </c>
      <c r="BE86" s="62"/>
      <c r="BF86" s="139">
        <f t="shared" si="123"/>
        <v>0</v>
      </c>
      <c r="BG86" s="138">
        <f t="shared" si="124"/>
        <v>0</v>
      </c>
      <c r="BH86" s="98">
        <f t="shared" si="125"/>
        <v>0</v>
      </c>
      <c r="BI86" s="139">
        <f t="shared" si="126"/>
        <v>0</v>
      </c>
      <c r="BJ86" s="138">
        <f>'⑤損益計算書（月計・計画2年目）'!T84</f>
        <v>0</v>
      </c>
      <c r="BK86" s="62"/>
      <c r="BL86" s="139">
        <f t="shared" si="127"/>
        <v>0</v>
      </c>
      <c r="BM86" s="138">
        <f t="shared" si="128"/>
        <v>0</v>
      </c>
      <c r="BN86" s="98">
        <f t="shared" si="129"/>
        <v>0</v>
      </c>
      <c r="BO86" s="139">
        <f t="shared" si="130"/>
        <v>0</v>
      </c>
      <c r="BP86" s="138">
        <f>'⑤損益計算書（月計・計画2年目）'!U84</f>
        <v>0</v>
      </c>
      <c r="BQ86" s="62"/>
      <c r="BR86" s="139">
        <f t="shared" si="131"/>
        <v>0</v>
      </c>
      <c r="BS86" s="138">
        <f t="shared" si="132"/>
        <v>0</v>
      </c>
      <c r="BT86" s="98">
        <f t="shared" si="133"/>
        <v>0</v>
      </c>
      <c r="BU86" s="139">
        <f t="shared" si="134"/>
        <v>0</v>
      </c>
    </row>
    <row r="87" spans="1:73" s="59" customFormat="1">
      <c r="A87" s="127" t="str">
        <f>'④損益計算書（月計・計画1年目）'!A85</f>
        <v>＜販売費合計＞</v>
      </c>
      <c r="B87" s="105">
        <f>'⑤損益計算書（月計・計画2年目）'!F85</f>
        <v>0</v>
      </c>
      <c r="C87" s="107">
        <f>'⑤損益計算書（月計・計画2年目）'!H85</f>
        <v>0</v>
      </c>
      <c r="D87" s="101" t="e">
        <f>'⑤損益計算書（月計・計画2年目）'!I85</f>
        <v>#DIV/0!</v>
      </c>
      <c r="E87" s="141">
        <f>'⑤損益計算書（月計・計画2年目）'!J85</f>
        <v>0</v>
      </c>
      <c r="F87" s="100">
        <f>SUM(F80:F86)</f>
        <v>0</v>
      </c>
      <c r="G87" s="140">
        <f t="shared" si="90"/>
        <v>0</v>
      </c>
      <c r="H87" s="141">
        <f>'⑤損益計算書（月計・計画2年目）'!K85</f>
        <v>0</v>
      </c>
      <c r="I87" s="100">
        <f>SUM(I80:I86)</f>
        <v>0</v>
      </c>
      <c r="J87" s="140">
        <f t="shared" si="91"/>
        <v>0</v>
      </c>
      <c r="K87" s="141">
        <f t="shared" si="92"/>
        <v>0</v>
      </c>
      <c r="L87" s="100">
        <f t="shared" si="93"/>
        <v>0</v>
      </c>
      <c r="M87" s="140">
        <f t="shared" si="94"/>
        <v>0</v>
      </c>
      <c r="N87" s="141">
        <f>'⑤損益計算書（月計・計画2年目）'!L85</f>
        <v>0</v>
      </c>
      <c r="O87" s="100">
        <f>SUM(O80:O86)</f>
        <v>0</v>
      </c>
      <c r="P87" s="140">
        <f t="shared" si="95"/>
        <v>0</v>
      </c>
      <c r="Q87" s="141">
        <f t="shared" si="96"/>
        <v>0</v>
      </c>
      <c r="R87" s="100">
        <f t="shared" si="97"/>
        <v>0</v>
      </c>
      <c r="S87" s="140">
        <f t="shared" si="98"/>
        <v>0</v>
      </c>
      <c r="T87" s="141">
        <f>'⑤損益計算書（月計・計画2年目）'!M85</f>
        <v>0</v>
      </c>
      <c r="U87" s="100">
        <f>SUM(U80:U86)</f>
        <v>0</v>
      </c>
      <c r="V87" s="140">
        <f t="shared" si="99"/>
        <v>0</v>
      </c>
      <c r="W87" s="141">
        <f t="shared" si="100"/>
        <v>0</v>
      </c>
      <c r="X87" s="100">
        <f t="shared" si="101"/>
        <v>0</v>
      </c>
      <c r="Y87" s="140">
        <f t="shared" si="102"/>
        <v>0</v>
      </c>
      <c r="Z87" s="141">
        <f>'⑤損益計算書（月計・計画2年目）'!N85</f>
        <v>0</v>
      </c>
      <c r="AA87" s="100">
        <f>SUM(AA80:AA86)</f>
        <v>0</v>
      </c>
      <c r="AB87" s="140">
        <f t="shared" si="103"/>
        <v>0</v>
      </c>
      <c r="AC87" s="141">
        <f t="shared" si="104"/>
        <v>0</v>
      </c>
      <c r="AD87" s="100">
        <f t="shared" si="105"/>
        <v>0</v>
      </c>
      <c r="AE87" s="140">
        <f t="shared" si="106"/>
        <v>0</v>
      </c>
      <c r="AF87" s="141">
        <f>'⑤損益計算書（月計・計画2年目）'!O85</f>
        <v>0</v>
      </c>
      <c r="AG87" s="100">
        <f>SUM(AG80:AG86)</f>
        <v>0</v>
      </c>
      <c r="AH87" s="140">
        <f t="shared" si="107"/>
        <v>0</v>
      </c>
      <c r="AI87" s="141">
        <f t="shared" si="108"/>
        <v>0</v>
      </c>
      <c r="AJ87" s="100">
        <f t="shared" si="109"/>
        <v>0</v>
      </c>
      <c r="AK87" s="140">
        <f t="shared" si="110"/>
        <v>0</v>
      </c>
      <c r="AL87" s="141">
        <f>'⑤損益計算書（月計・計画2年目）'!P85</f>
        <v>0</v>
      </c>
      <c r="AM87" s="100">
        <f>SUM(AM80:AM86)</f>
        <v>0</v>
      </c>
      <c r="AN87" s="140">
        <f t="shared" si="111"/>
        <v>0</v>
      </c>
      <c r="AO87" s="141">
        <f t="shared" si="112"/>
        <v>0</v>
      </c>
      <c r="AP87" s="100">
        <f t="shared" si="113"/>
        <v>0</v>
      </c>
      <c r="AQ87" s="140">
        <f t="shared" si="114"/>
        <v>0</v>
      </c>
      <c r="AR87" s="141">
        <f>'⑤損益計算書（月計・計画2年目）'!Q85</f>
        <v>0</v>
      </c>
      <c r="AS87" s="100">
        <f>SUM(AS80:AS86)</f>
        <v>0</v>
      </c>
      <c r="AT87" s="140">
        <f t="shared" si="115"/>
        <v>0</v>
      </c>
      <c r="AU87" s="141">
        <f t="shared" si="116"/>
        <v>0</v>
      </c>
      <c r="AV87" s="100">
        <f t="shared" si="117"/>
        <v>0</v>
      </c>
      <c r="AW87" s="140">
        <f t="shared" si="118"/>
        <v>0</v>
      </c>
      <c r="AX87" s="141">
        <f>'⑤損益計算書（月計・計画2年目）'!R85</f>
        <v>0</v>
      </c>
      <c r="AY87" s="100">
        <f>SUM(AY80:AY86)</f>
        <v>0</v>
      </c>
      <c r="AZ87" s="140">
        <f t="shared" si="119"/>
        <v>0</v>
      </c>
      <c r="BA87" s="141">
        <f t="shared" si="120"/>
        <v>0</v>
      </c>
      <c r="BB87" s="100">
        <f t="shared" si="121"/>
        <v>0</v>
      </c>
      <c r="BC87" s="140">
        <f t="shared" si="122"/>
        <v>0</v>
      </c>
      <c r="BD87" s="141">
        <f>'⑤損益計算書（月計・計画2年目）'!S85</f>
        <v>0</v>
      </c>
      <c r="BE87" s="100">
        <f>SUM(BE80:BE86)</f>
        <v>0</v>
      </c>
      <c r="BF87" s="140">
        <f t="shared" si="123"/>
        <v>0</v>
      </c>
      <c r="BG87" s="141">
        <f t="shared" si="124"/>
        <v>0</v>
      </c>
      <c r="BH87" s="100">
        <f t="shared" si="125"/>
        <v>0</v>
      </c>
      <c r="BI87" s="140">
        <f t="shared" si="126"/>
        <v>0</v>
      </c>
      <c r="BJ87" s="141">
        <f>'⑤損益計算書（月計・計画2年目）'!T85</f>
        <v>0</v>
      </c>
      <c r="BK87" s="100">
        <f>SUM(BK80:BK86)</f>
        <v>0</v>
      </c>
      <c r="BL87" s="140">
        <f t="shared" si="127"/>
        <v>0</v>
      </c>
      <c r="BM87" s="141">
        <f t="shared" si="128"/>
        <v>0</v>
      </c>
      <c r="BN87" s="100">
        <f t="shared" si="129"/>
        <v>0</v>
      </c>
      <c r="BO87" s="140">
        <f t="shared" si="130"/>
        <v>0</v>
      </c>
      <c r="BP87" s="141">
        <f>'⑤損益計算書（月計・計画2年目）'!U85</f>
        <v>0</v>
      </c>
      <c r="BQ87" s="100">
        <f>SUM(BQ80:BQ86)</f>
        <v>0</v>
      </c>
      <c r="BR87" s="140">
        <f t="shared" si="131"/>
        <v>0</v>
      </c>
      <c r="BS87" s="141">
        <f t="shared" si="132"/>
        <v>0</v>
      </c>
      <c r="BT87" s="100">
        <f t="shared" si="133"/>
        <v>0</v>
      </c>
      <c r="BU87" s="140">
        <f t="shared" si="134"/>
        <v>0</v>
      </c>
    </row>
    <row r="88" spans="1:73" s="59" customFormat="1">
      <c r="A88" s="126" t="str">
        <f>'④損益計算書（月計・計画1年目）'!A86</f>
        <v>接待交際費</v>
      </c>
      <c r="B88" s="102">
        <f>'⑤損益計算書（月計・計画2年目）'!F86</f>
        <v>0</v>
      </c>
      <c r="C88" s="104">
        <f>'⑤損益計算書（月計・計画2年目）'!H86</f>
        <v>0</v>
      </c>
      <c r="D88" s="99" t="e">
        <f>'⑤損益計算書（月計・計画2年目）'!I86</f>
        <v>#DIV/0!</v>
      </c>
      <c r="E88" s="138">
        <f>'⑤損益計算書（月計・計画2年目）'!J86</f>
        <v>0</v>
      </c>
      <c r="F88" s="62"/>
      <c r="G88" s="139">
        <f t="shared" si="90"/>
        <v>0</v>
      </c>
      <c r="H88" s="138">
        <f>'⑤損益計算書（月計・計画2年目）'!K86</f>
        <v>0</v>
      </c>
      <c r="I88" s="62"/>
      <c r="J88" s="139">
        <f t="shared" si="91"/>
        <v>0</v>
      </c>
      <c r="K88" s="138">
        <f t="shared" si="92"/>
        <v>0</v>
      </c>
      <c r="L88" s="98">
        <f t="shared" si="93"/>
        <v>0</v>
      </c>
      <c r="M88" s="139">
        <f t="shared" si="94"/>
        <v>0</v>
      </c>
      <c r="N88" s="138">
        <f>'⑤損益計算書（月計・計画2年目）'!L86</f>
        <v>0</v>
      </c>
      <c r="O88" s="62"/>
      <c r="P88" s="139">
        <f t="shared" si="95"/>
        <v>0</v>
      </c>
      <c r="Q88" s="138">
        <f t="shared" si="96"/>
        <v>0</v>
      </c>
      <c r="R88" s="98">
        <f t="shared" si="97"/>
        <v>0</v>
      </c>
      <c r="S88" s="139">
        <f t="shared" si="98"/>
        <v>0</v>
      </c>
      <c r="T88" s="138">
        <f>'⑤損益計算書（月計・計画2年目）'!M86</f>
        <v>0</v>
      </c>
      <c r="U88" s="62"/>
      <c r="V88" s="139">
        <f t="shared" si="99"/>
        <v>0</v>
      </c>
      <c r="W88" s="138">
        <f t="shared" si="100"/>
        <v>0</v>
      </c>
      <c r="X88" s="98">
        <f t="shared" si="101"/>
        <v>0</v>
      </c>
      <c r="Y88" s="139">
        <f t="shared" si="102"/>
        <v>0</v>
      </c>
      <c r="Z88" s="138">
        <f>'⑤損益計算書（月計・計画2年目）'!N86</f>
        <v>0</v>
      </c>
      <c r="AA88" s="62"/>
      <c r="AB88" s="139">
        <f t="shared" si="103"/>
        <v>0</v>
      </c>
      <c r="AC88" s="138">
        <f t="shared" si="104"/>
        <v>0</v>
      </c>
      <c r="AD88" s="98">
        <f t="shared" si="105"/>
        <v>0</v>
      </c>
      <c r="AE88" s="139">
        <f t="shared" si="106"/>
        <v>0</v>
      </c>
      <c r="AF88" s="138">
        <f>'⑤損益計算書（月計・計画2年目）'!O86</f>
        <v>0</v>
      </c>
      <c r="AG88" s="62"/>
      <c r="AH88" s="139">
        <f t="shared" si="107"/>
        <v>0</v>
      </c>
      <c r="AI88" s="138">
        <f t="shared" si="108"/>
        <v>0</v>
      </c>
      <c r="AJ88" s="98">
        <f t="shared" si="109"/>
        <v>0</v>
      </c>
      <c r="AK88" s="139">
        <f t="shared" si="110"/>
        <v>0</v>
      </c>
      <c r="AL88" s="138">
        <f>'⑤損益計算書（月計・計画2年目）'!P86</f>
        <v>0</v>
      </c>
      <c r="AM88" s="62"/>
      <c r="AN88" s="139">
        <f t="shared" si="111"/>
        <v>0</v>
      </c>
      <c r="AO88" s="138">
        <f t="shared" si="112"/>
        <v>0</v>
      </c>
      <c r="AP88" s="98">
        <f t="shared" si="113"/>
        <v>0</v>
      </c>
      <c r="AQ88" s="139">
        <f t="shared" si="114"/>
        <v>0</v>
      </c>
      <c r="AR88" s="138">
        <f>'⑤損益計算書（月計・計画2年目）'!Q86</f>
        <v>0</v>
      </c>
      <c r="AS88" s="62"/>
      <c r="AT88" s="139">
        <f t="shared" si="115"/>
        <v>0</v>
      </c>
      <c r="AU88" s="138">
        <f t="shared" si="116"/>
        <v>0</v>
      </c>
      <c r="AV88" s="98">
        <f t="shared" si="117"/>
        <v>0</v>
      </c>
      <c r="AW88" s="139">
        <f t="shared" si="118"/>
        <v>0</v>
      </c>
      <c r="AX88" s="138">
        <f>'⑤損益計算書（月計・計画2年目）'!R86</f>
        <v>0</v>
      </c>
      <c r="AY88" s="62"/>
      <c r="AZ88" s="139">
        <f t="shared" si="119"/>
        <v>0</v>
      </c>
      <c r="BA88" s="138">
        <f t="shared" si="120"/>
        <v>0</v>
      </c>
      <c r="BB88" s="98">
        <f t="shared" si="121"/>
        <v>0</v>
      </c>
      <c r="BC88" s="139">
        <f t="shared" si="122"/>
        <v>0</v>
      </c>
      <c r="BD88" s="138">
        <f>'⑤損益計算書（月計・計画2年目）'!S86</f>
        <v>0</v>
      </c>
      <c r="BE88" s="62"/>
      <c r="BF88" s="139">
        <f t="shared" si="123"/>
        <v>0</v>
      </c>
      <c r="BG88" s="138">
        <f t="shared" si="124"/>
        <v>0</v>
      </c>
      <c r="BH88" s="98">
        <f t="shared" si="125"/>
        <v>0</v>
      </c>
      <c r="BI88" s="139">
        <f t="shared" si="126"/>
        <v>0</v>
      </c>
      <c r="BJ88" s="138">
        <f>'⑤損益計算書（月計・計画2年目）'!T86</f>
        <v>0</v>
      </c>
      <c r="BK88" s="62"/>
      <c r="BL88" s="139">
        <f t="shared" si="127"/>
        <v>0</v>
      </c>
      <c r="BM88" s="138">
        <f t="shared" si="128"/>
        <v>0</v>
      </c>
      <c r="BN88" s="98">
        <f t="shared" si="129"/>
        <v>0</v>
      </c>
      <c r="BO88" s="139">
        <f t="shared" si="130"/>
        <v>0</v>
      </c>
      <c r="BP88" s="138">
        <f>'⑤損益計算書（月計・計画2年目）'!U86</f>
        <v>0</v>
      </c>
      <c r="BQ88" s="62"/>
      <c r="BR88" s="139">
        <f t="shared" si="131"/>
        <v>0</v>
      </c>
      <c r="BS88" s="138">
        <f t="shared" si="132"/>
        <v>0</v>
      </c>
      <c r="BT88" s="98">
        <f t="shared" si="133"/>
        <v>0</v>
      </c>
      <c r="BU88" s="139">
        <f t="shared" si="134"/>
        <v>0</v>
      </c>
    </row>
    <row r="89" spans="1:73" s="59" customFormat="1">
      <c r="A89" s="126" t="str">
        <f>'④損益計算書（月計・計画1年目）'!A87</f>
        <v>保険料</v>
      </c>
      <c r="B89" s="102">
        <f>'⑤損益計算書（月計・計画2年目）'!F87</f>
        <v>0</v>
      </c>
      <c r="C89" s="104">
        <f>'⑤損益計算書（月計・計画2年目）'!H87</f>
        <v>0</v>
      </c>
      <c r="D89" s="99" t="e">
        <f>'⑤損益計算書（月計・計画2年目）'!I87</f>
        <v>#DIV/0!</v>
      </c>
      <c r="E89" s="138">
        <f>'⑤損益計算書（月計・計画2年目）'!J87</f>
        <v>0</v>
      </c>
      <c r="F89" s="62"/>
      <c r="G89" s="139">
        <f t="shared" si="90"/>
        <v>0</v>
      </c>
      <c r="H89" s="138">
        <f>'⑤損益計算書（月計・計画2年目）'!K87</f>
        <v>0</v>
      </c>
      <c r="I89" s="62"/>
      <c r="J89" s="139">
        <f t="shared" si="91"/>
        <v>0</v>
      </c>
      <c r="K89" s="138">
        <f t="shared" si="92"/>
        <v>0</v>
      </c>
      <c r="L89" s="98">
        <f t="shared" si="93"/>
        <v>0</v>
      </c>
      <c r="M89" s="139">
        <f t="shared" si="94"/>
        <v>0</v>
      </c>
      <c r="N89" s="138">
        <f>'⑤損益計算書（月計・計画2年目）'!L87</f>
        <v>0</v>
      </c>
      <c r="O89" s="62"/>
      <c r="P89" s="139">
        <f t="shared" si="95"/>
        <v>0</v>
      </c>
      <c r="Q89" s="138">
        <f t="shared" si="96"/>
        <v>0</v>
      </c>
      <c r="R89" s="98">
        <f t="shared" si="97"/>
        <v>0</v>
      </c>
      <c r="S89" s="139">
        <f t="shared" si="98"/>
        <v>0</v>
      </c>
      <c r="T89" s="138">
        <f>'⑤損益計算書（月計・計画2年目）'!M87</f>
        <v>0</v>
      </c>
      <c r="U89" s="62"/>
      <c r="V89" s="139">
        <f t="shared" si="99"/>
        <v>0</v>
      </c>
      <c r="W89" s="138">
        <f t="shared" si="100"/>
        <v>0</v>
      </c>
      <c r="X89" s="98">
        <f t="shared" si="101"/>
        <v>0</v>
      </c>
      <c r="Y89" s="139">
        <f t="shared" si="102"/>
        <v>0</v>
      </c>
      <c r="Z89" s="138">
        <f>'⑤損益計算書（月計・計画2年目）'!N87</f>
        <v>0</v>
      </c>
      <c r="AA89" s="62"/>
      <c r="AB89" s="139">
        <f t="shared" si="103"/>
        <v>0</v>
      </c>
      <c r="AC89" s="138">
        <f t="shared" si="104"/>
        <v>0</v>
      </c>
      <c r="AD89" s="98">
        <f t="shared" si="105"/>
        <v>0</v>
      </c>
      <c r="AE89" s="139">
        <f t="shared" si="106"/>
        <v>0</v>
      </c>
      <c r="AF89" s="138">
        <f>'⑤損益計算書（月計・計画2年目）'!O87</f>
        <v>0</v>
      </c>
      <c r="AG89" s="62"/>
      <c r="AH89" s="139">
        <f t="shared" si="107"/>
        <v>0</v>
      </c>
      <c r="AI89" s="138">
        <f t="shared" si="108"/>
        <v>0</v>
      </c>
      <c r="AJ89" s="98">
        <f t="shared" si="109"/>
        <v>0</v>
      </c>
      <c r="AK89" s="139">
        <f t="shared" si="110"/>
        <v>0</v>
      </c>
      <c r="AL89" s="138">
        <f>'⑤損益計算書（月計・計画2年目）'!P87</f>
        <v>0</v>
      </c>
      <c r="AM89" s="62"/>
      <c r="AN89" s="139">
        <f t="shared" si="111"/>
        <v>0</v>
      </c>
      <c r="AO89" s="138">
        <f t="shared" si="112"/>
        <v>0</v>
      </c>
      <c r="AP89" s="98">
        <f t="shared" si="113"/>
        <v>0</v>
      </c>
      <c r="AQ89" s="139">
        <f t="shared" si="114"/>
        <v>0</v>
      </c>
      <c r="AR89" s="138">
        <f>'⑤損益計算書（月計・計画2年目）'!Q87</f>
        <v>0</v>
      </c>
      <c r="AS89" s="62"/>
      <c r="AT89" s="139">
        <f t="shared" si="115"/>
        <v>0</v>
      </c>
      <c r="AU89" s="138">
        <f t="shared" si="116"/>
        <v>0</v>
      </c>
      <c r="AV89" s="98">
        <f t="shared" si="117"/>
        <v>0</v>
      </c>
      <c r="AW89" s="139">
        <f t="shared" si="118"/>
        <v>0</v>
      </c>
      <c r="AX89" s="138">
        <f>'⑤損益計算書（月計・計画2年目）'!R87</f>
        <v>0</v>
      </c>
      <c r="AY89" s="62"/>
      <c r="AZ89" s="139">
        <f t="shared" si="119"/>
        <v>0</v>
      </c>
      <c r="BA89" s="138">
        <f t="shared" si="120"/>
        <v>0</v>
      </c>
      <c r="BB89" s="98">
        <f t="shared" si="121"/>
        <v>0</v>
      </c>
      <c r="BC89" s="139">
        <f t="shared" si="122"/>
        <v>0</v>
      </c>
      <c r="BD89" s="138">
        <f>'⑤損益計算書（月計・計画2年目）'!S87</f>
        <v>0</v>
      </c>
      <c r="BE89" s="62"/>
      <c r="BF89" s="139">
        <f t="shared" si="123"/>
        <v>0</v>
      </c>
      <c r="BG89" s="138">
        <f t="shared" si="124"/>
        <v>0</v>
      </c>
      <c r="BH89" s="98">
        <f t="shared" si="125"/>
        <v>0</v>
      </c>
      <c r="BI89" s="139">
        <f t="shared" si="126"/>
        <v>0</v>
      </c>
      <c r="BJ89" s="138">
        <f>'⑤損益計算書（月計・計画2年目）'!T87</f>
        <v>0</v>
      </c>
      <c r="BK89" s="62"/>
      <c r="BL89" s="139">
        <f t="shared" si="127"/>
        <v>0</v>
      </c>
      <c r="BM89" s="138">
        <f t="shared" si="128"/>
        <v>0</v>
      </c>
      <c r="BN89" s="98">
        <f t="shared" si="129"/>
        <v>0</v>
      </c>
      <c r="BO89" s="139">
        <f t="shared" si="130"/>
        <v>0</v>
      </c>
      <c r="BP89" s="138">
        <f>'⑤損益計算書（月計・計画2年目）'!U87</f>
        <v>0</v>
      </c>
      <c r="BQ89" s="62"/>
      <c r="BR89" s="139">
        <f t="shared" si="131"/>
        <v>0</v>
      </c>
      <c r="BS89" s="138">
        <f t="shared" si="132"/>
        <v>0</v>
      </c>
      <c r="BT89" s="98">
        <f t="shared" si="133"/>
        <v>0</v>
      </c>
      <c r="BU89" s="139">
        <f t="shared" si="134"/>
        <v>0</v>
      </c>
    </row>
    <row r="90" spans="1:73" s="59" customFormat="1">
      <c r="A90" s="126" t="str">
        <f>'④損益計算書（月計・計画1年目）'!A88</f>
        <v>地代家賃</v>
      </c>
      <c r="B90" s="102">
        <f>'⑤損益計算書（月計・計画2年目）'!F88</f>
        <v>0</v>
      </c>
      <c r="C90" s="104">
        <f>'⑤損益計算書（月計・計画2年目）'!H88</f>
        <v>0</v>
      </c>
      <c r="D90" s="99" t="e">
        <f>'⑤損益計算書（月計・計画2年目）'!I88</f>
        <v>#DIV/0!</v>
      </c>
      <c r="E90" s="138">
        <f>'⑤損益計算書（月計・計画2年目）'!J88</f>
        <v>0</v>
      </c>
      <c r="F90" s="62"/>
      <c r="G90" s="139">
        <f t="shared" si="90"/>
        <v>0</v>
      </c>
      <c r="H90" s="138">
        <f>'⑤損益計算書（月計・計画2年目）'!K88</f>
        <v>0</v>
      </c>
      <c r="I90" s="62"/>
      <c r="J90" s="139">
        <f t="shared" si="91"/>
        <v>0</v>
      </c>
      <c r="K90" s="138">
        <f t="shared" si="92"/>
        <v>0</v>
      </c>
      <c r="L90" s="98">
        <f t="shared" si="93"/>
        <v>0</v>
      </c>
      <c r="M90" s="139">
        <f t="shared" si="94"/>
        <v>0</v>
      </c>
      <c r="N90" s="138">
        <f>'⑤損益計算書（月計・計画2年目）'!L88</f>
        <v>0</v>
      </c>
      <c r="O90" s="62"/>
      <c r="P90" s="139">
        <f t="shared" si="95"/>
        <v>0</v>
      </c>
      <c r="Q90" s="138">
        <f t="shared" si="96"/>
        <v>0</v>
      </c>
      <c r="R90" s="98">
        <f t="shared" si="97"/>
        <v>0</v>
      </c>
      <c r="S90" s="139">
        <f t="shared" si="98"/>
        <v>0</v>
      </c>
      <c r="T90" s="138">
        <f>'⑤損益計算書（月計・計画2年目）'!M88</f>
        <v>0</v>
      </c>
      <c r="U90" s="62"/>
      <c r="V90" s="139">
        <f t="shared" si="99"/>
        <v>0</v>
      </c>
      <c r="W90" s="138">
        <f t="shared" si="100"/>
        <v>0</v>
      </c>
      <c r="X90" s="98">
        <f t="shared" si="101"/>
        <v>0</v>
      </c>
      <c r="Y90" s="139">
        <f t="shared" si="102"/>
        <v>0</v>
      </c>
      <c r="Z90" s="138">
        <f>'⑤損益計算書（月計・計画2年目）'!N88</f>
        <v>0</v>
      </c>
      <c r="AA90" s="62"/>
      <c r="AB90" s="139">
        <f t="shared" si="103"/>
        <v>0</v>
      </c>
      <c r="AC90" s="138">
        <f t="shared" si="104"/>
        <v>0</v>
      </c>
      <c r="AD90" s="98">
        <f t="shared" si="105"/>
        <v>0</v>
      </c>
      <c r="AE90" s="139">
        <f t="shared" si="106"/>
        <v>0</v>
      </c>
      <c r="AF90" s="138">
        <f>'⑤損益計算書（月計・計画2年目）'!O88</f>
        <v>0</v>
      </c>
      <c r="AG90" s="62"/>
      <c r="AH90" s="139">
        <f t="shared" si="107"/>
        <v>0</v>
      </c>
      <c r="AI90" s="138">
        <f t="shared" si="108"/>
        <v>0</v>
      </c>
      <c r="AJ90" s="98">
        <f t="shared" si="109"/>
        <v>0</v>
      </c>
      <c r="AK90" s="139">
        <f t="shared" si="110"/>
        <v>0</v>
      </c>
      <c r="AL90" s="138">
        <f>'⑤損益計算書（月計・計画2年目）'!P88</f>
        <v>0</v>
      </c>
      <c r="AM90" s="62"/>
      <c r="AN90" s="139">
        <f t="shared" si="111"/>
        <v>0</v>
      </c>
      <c r="AO90" s="138">
        <f t="shared" si="112"/>
        <v>0</v>
      </c>
      <c r="AP90" s="98">
        <f t="shared" si="113"/>
        <v>0</v>
      </c>
      <c r="AQ90" s="139">
        <f t="shared" si="114"/>
        <v>0</v>
      </c>
      <c r="AR90" s="138">
        <f>'⑤損益計算書（月計・計画2年目）'!Q88</f>
        <v>0</v>
      </c>
      <c r="AS90" s="62"/>
      <c r="AT90" s="139">
        <f t="shared" si="115"/>
        <v>0</v>
      </c>
      <c r="AU90" s="138">
        <f t="shared" si="116"/>
        <v>0</v>
      </c>
      <c r="AV90" s="98">
        <f t="shared" si="117"/>
        <v>0</v>
      </c>
      <c r="AW90" s="139">
        <f t="shared" si="118"/>
        <v>0</v>
      </c>
      <c r="AX90" s="138">
        <f>'⑤損益計算書（月計・計画2年目）'!R88</f>
        <v>0</v>
      </c>
      <c r="AY90" s="62"/>
      <c r="AZ90" s="139">
        <f t="shared" si="119"/>
        <v>0</v>
      </c>
      <c r="BA90" s="138">
        <f t="shared" si="120"/>
        <v>0</v>
      </c>
      <c r="BB90" s="98">
        <f t="shared" si="121"/>
        <v>0</v>
      </c>
      <c r="BC90" s="139">
        <f t="shared" si="122"/>
        <v>0</v>
      </c>
      <c r="BD90" s="138">
        <f>'⑤損益計算書（月計・計画2年目）'!S88</f>
        <v>0</v>
      </c>
      <c r="BE90" s="62"/>
      <c r="BF90" s="139">
        <f t="shared" si="123"/>
        <v>0</v>
      </c>
      <c r="BG90" s="138">
        <f t="shared" si="124"/>
        <v>0</v>
      </c>
      <c r="BH90" s="98">
        <f t="shared" si="125"/>
        <v>0</v>
      </c>
      <c r="BI90" s="139">
        <f t="shared" si="126"/>
        <v>0</v>
      </c>
      <c r="BJ90" s="138">
        <f>'⑤損益計算書（月計・計画2年目）'!T88</f>
        <v>0</v>
      </c>
      <c r="BK90" s="62"/>
      <c r="BL90" s="139">
        <f t="shared" si="127"/>
        <v>0</v>
      </c>
      <c r="BM90" s="138">
        <f t="shared" si="128"/>
        <v>0</v>
      </c>
      <c r="BN90" s="98">
        <f t="shared" si="129"/>
        <v>0</v>
      </c>
      <c r="BO90" s="139">
        <f t="shared" si="130"/>
        <v>0</v>
      </c>
      <c r="BP90" s="138">
        <f>'⑤損益計算書（月計・計画2年目）'!U88</f>
        <v>0</v>
      </c>
      <c r="BQ90" s="62"/>
      <c r="BR90" s="139">
        <f t="shared" si="131"/>
        <v>0</v>
      </c>
      <c r="BS90" s="138">
        <f t="shared" si="132"/>
        <v>0</v>
      </c>
      <c r="BT90" s="98">
        <f t="shared" si="133"/>
        <v>0</v>
      </c>
      <c r="BU90" s="139">
        <f t="shared" si="134"/>
        <v>0</v>
      </c>
    </row>
    <row r="91" spans="1:73" s="59" customFormat="1">
      <c r="A91" s="126" t="str">
        <f>'④損益計算書（月計・計画1年目）'!A89</f>
        <v>賃借料</v>
      </c>
      <c r="B91" s="102">
        <f>'⑤損益計算書（月計・計画2年目）'!F89</f>
        <v>0</v>
      </c>
      <c r="C91" s="104">
        <f>'⑤損益計算書（月計・計画2年目）'!H89</f>
        <v>0</v>
      </c>
      <c r="D91" s="99" t="e">
        <f>'⑤損益計算書（月計・計画2年目）'!I89</f>
        <v>#DIV/0!</v>
      </c>
      <c r="E91" s="138">
        <f>'⑤損益計算書（月計・計画2年目）'!J89</f>
        <v>0</v>
      </c>
      <c r="F91" s="62"/>
      <c r="G91" s="139">
        <f t="shared" si="90"/>
        <v>0</v>
      </c>
      <c r="H91" s="138">
        <f>'⑤損益計算書（月計・計画2年目）'!K89</f>
        <v>0</v>
      </c>
      <c r="I91" s="62"/>
      <c r="J91" s="139">
        <f t="shared" si="91"/>
        <v>0</v>
      </c>
      <c r="K91" s="138">
        <f t="shared" si="92"/>
        <v>0</v>
      </c>
      <c r="L91" s="98">
        <f t="shared" si="93"/>
        <v>0</v>
      </c>
      <c r="M91" s="139">
        <f t="shared" si="94"/>
        <v>0</v>
      </c>
      <c r="N91" s="138">
        <f>'⑤損益計算書（月計・計画2年目）'!L89</f>
        <v>0</v>
      </c>
      <c r="O91" s="62"/>
      <c r="P91" s="139">
        <f t="shared" si="95"/>
        <v>0</v>
      </c>
      <c r="Q91" s="138">
        <f t="shared" si="96"/>
        <v>0</v>
      </c>
      <c r="R91" s="98">
        <f t="shared" si="97"/>
        <v>0</v>
      </c>
      <c r="S91" s="139">
        <f t="shared" si="98"/>
        <v>0</v>
      </c>
      <c r="T91" s="138">
        <f>'⑤損益計算書（月計・計画2年目）'!M89</f>
        <v>0</v>
      </c>
      <c r="U91" s="62"/>
      <c r="V91" s="139">
        <f t="shared" si="99"/>
        <v>0</v>
      </c>
      <c r="W91" s="138">
        <f t="shared" si="100"/>
        <v>0</v>
      </c>
      <c r="X91" s="98">
        <f t="shared" si="101"/>
        <v>0</v>
      </c>
      <c r="Y91" s="139">
        <f t="shared" si="102"/>
        <v>0</v>
      </c>
      <c r="Z91" s="138">
        <f>'⑤損益計算書（月計・計画2年目）'!N89</f>
        <v>0</v>
      </c>
      <c r="AA91" s="62"/>
      <c r="AB91" s="139">
        <f t="shared" si="103"/>
        <v>0</v>
      </c>
      <c r="AC91" s="138">
        <f t="shared" si="104"/>
        <v>0</v>
      </c>
      <c r="AD91" s="98">
        <f t="shared" si="105"/>
        <v>0</v>
      </c>
      <c r="AE91" s="139">
        <f t="shared" si="106"/>
        <v>0</v>
      </c>
      <c r="AF91" s="138">
        <f>'⑤損益計算書（月計・計画2年目）'!O89</f>
        <v>0</v>
      </c>
      <c r="AG91" s="62"/>
      <c r="AH91" s="139">
        <f t="shared" si="107"/>
        <v>0</v>
      </c>
      <c r="AI91" s="138">
        <f t="shared" si="108"/>
        <v>0</v>
      </c>
      <c r="AJ91" s="98">
        <f t="shared" si="109"/>
        <v>0</v>
      </c>
      <c r="AK91" s="139">
        <f t="shared" si="110"/>
        <v>0</v>
      </c>
      <c r="AL91" s="138">
        <f>'⑤損益計算書（月計・計画2年目）'!P89</f>
        <v>0</v>
      </c>
      <c r="AM91" s="62"/>
      <c r="AN91" s="139">
        <f t="shared" si="111"/>
        <v>0</v>
      </c>
      <c r="AO91" s="138">
        <f t="shared" si="112"/>
        <v>0</v>
      </c>
      <c r="AP91" s="98">
        <f t="shared" si="113"/>
        <v>0</v>
      </c>
      <c r="AQ91" s="139">
        <f t="shared" si="114"/>
        <v>0</v>
      </c>
      <c r="AR91" s="138">
        <f>'⑤損益計算書（月計・計画2年目）'!Q89</f>
        <v>0</v>
      </c>
      <c r="AS91" s="62"/>
      <c r="AT91" s="139">
        <f t="shared" si="115"/>
        <v>0</v>
      </c>
      <c r="AU91" s="138">
        <f t="shared" si="116"/>
        <v>0</v>
      </c>
      <c r="AV91" s="98">
        <f t="shared" si="117"/>
        <v>0</v>
      </c>
      <c r="AW91" s="139">
        <f t="shared" si="118"/>
        <v>0</v>
      </c>
      <c r="AX91" s="138">
        <f>'⑤損益計算書（月計・計画2年目）'!R89</f>
        <v>0</v>
      </c>
      <c r="AY91" s="62"/>
      <c r="AZ91" s="139">
        <f t="shared" si="119"/>
        <v>0</v>
      </c>
      <c r="BA91" s="138">
        <f t="shared" si="120"/>
        <v>0</v>
      </c>
      <c r="BB91" s="98">
        <f t="shared" si="121"/>
        <v>0</v>
      </c>
      <c r="BC91" s="139">
        <f t="shared" si="122"/>
        <v>0</v>
      </c>
      <c r="BD91" s="138">
        <f>'⑤損益計算書（月計・計画2年目）'!S89</f>
        <v>0</v>
      </c>
      <c r="BE91" s="62"/>
      <c r="BF91" s="139">
        <f t="shared" si="123"/>
        <v>0</v>
      </c>
      <c r="BG91" s="138">
        <f t="shared" si="124"/>
        <v>0</v>
      </c>
      <c r="BH91" s="98">
        <f t="shared" si="125"/>
        <v>0</v>
      </c>
      <c r="BI91" s="139">
        <f t="shared" si="126"/>
        <v>0</v>
      </c>
      <c r="BJ91" s="138">
        <f>'⑤損益計算書（月計・計画2年目）'!T89</f>
        <v>0</v>
      </c>
      <c r="BK91" s="62"/>
      <c r="BL91" s="139">
        <f t="shared" si="127"/>
        <v>0</v>
      </c>
      <c r="BM91" s="138">
        <f t="shared" si="128"/>
        <v>0</v>
      </c>
      <c r="BN91" s="98">
        <f t="shared" si="129"/>
        <v>0</v>
      </c>
      <c r="BO91" s="139">
        <f t="shared" si="130"/>
        <v>0</v>
      </c>
      <c r="BP91" s="138">
        <f>'⑤損益計算書（月計・計画2年目）'!U89</f>
        <v>0</v>
      </c>
      <c r="BQ91" s="62"/>
      <c r="BR91" s="139">
        <f t="shared" si="131"/>
        <v>0</v>
      </c>
      <c r="BS91" s="138">
        <f t="shared" si="132"/>
        <v>0</v>
      </c>
      <c r="BT91" s="98">
        <f t="shared" si="133"/>
        <v>0</v>
      </c>
      <c r="BU91" s="139">
        <f t="shared" si="134"/>
        <v>0</v>
      </c>
    </row>
    <row r="92" spans="1:73" s="59" customFormat="1">
      <c r="A92" s="126" t="str">
        <f>'④損益計算書（月計・計画1年目）'!A90</f>
        <v>水道光熱費</v>
      </c>
      <c r="B92" s="102">
        <f>'⑤損益計算書（月計・計画2年目）'!F90</f>
        <v>0</v>
      </c>
      <c r="C92" s="104">
        <f>'⑤損益計算書（月計・計画2年目）'!H90</f>
        <v>0</v>
      </c>
      <c r="D92" s="99" t="e">
        <f>'⑤損益計算書（月計・計画2年目）'!I90</f>
        <v>#DIV/0!</v>
      </c>
      <c r="E92" s="138">
        <f>'⑤損益計算書（月計・計画2年目）'!J90</f>
        <v>0</v>
      </c>
      <c r="F92" s="62"/>
      <c r="G92" s="139">
        <f t="shared" si="90"/>
        <v>0</v>
      </c>
      <c r="H92" s="138">
        <f>'⑤損益計算書（月計・計画2年目）'!K90</f>
        <v>0</v>
      </c>
      <c r="I92" s="62"/>
      <c r="J92" s="139">
        <f t="shared" si="91"/>
        <v>0</v>
      </c>
      <c r="K92" s="138">
        <f t="shared" si="92"/>
        <v>0</v>
      </c>
      <c r="L92" s="98">
        <f t="shared" si="93"/>
        <v>0</v>
      </c>
      <c r="M92" s="139">
        <f t="shared" si="94"/>
        <v>0</v>
      </c>
      <c r="N92" s="138">
        <f>'⑤損益計算書（月計・計画2年目）'!L90</f>
        <v>0</v>
      </c>
      <c r="O92" s="62"/>
      <c r="P92" s="139">
        <f t="shared" si="95"/>
        <v>0</v>
      </c>
      <c r="Q92" s="138">
        <f t="shared" si="96"/>
        <v>0</v>
      </c>
      <c r="R92" s="98">
        <f t="shared" si="97"/>
        <v>0</v>
      </c>
      <c r="S92" s="139">
        <f t="shared" si="98"/>
        <v>0</v>
      </c>
      <c r="T92" s="138">
        <f>'⑤損益計算書（月計・計画2年目）'!M90</f>
        <v>0</v>
      </c>
      <c r="U92" s="62"/>
      <c r="V92" s="139">
        <f t="shared" si="99"/>
        <v>0</v>
      </c>
      <c r="W92" s="138">
        <f t="shared" si="100"/>
        <v>0</v>
      </c>
      <c r="X92" s="98">
        <f t="shared" si="101"/>
        <v>0</v>
      </c>
      <c r="Y92" s="139">
        <f t="shared" si="102"/>
        <v>0</v>
      </c>
      <c r="Z92" s="138">
        <f>'⑤損益計算書（月計・計画2年目）'!N90</f>
        <v>0</v>
      </c>
      <c r="AA92" s="62"/>
      <c r="AB92" s="139">
        <f t="shared" si="103"/>
        <v>0</v>
      </c>
      <c r="AC92" s="138">
        <f t="shared" si="104"/>
        <v>0</v>
      </c>
      <c r="AD92" s="98">
        <f t="shared" si="105"/>
        <v>0</v>
      </c>
      <c r="AE92" s="139">
        <f t="shared" si="106"/>
        <v>0</v>
      </c>
      <c r="AF92" s="138">
        <f>'⑤損益計算書（月計・計画2年目）'!O90</f>
        <v>0</v>
      </c>
      <c r="AG92" s="62"/>
      <c r="AH92" s="139">
        <f t="shared" si="107"/>
        <v>0</v>
      </c>
      <c r="AI92" s="138">
        <f t="shared" si="108"/>
        <v>0</v>
      </c>
      <c r="AJ92" s="98">
        <f t="shared" si="109"/>
        <v>0</v>
      </c>
      <c r="AK92" s="139">
        <f t="shared" si="110"/>
        <v>0</v>
      </c>
      <c r="AL92" s="138">
        <f>'⑤損益計算書（月計・計画2年目）'!P90</f>
        <v>0</v>
      </c>
      <c r="AM92" s="62"/>
      <c r="AN92" s="139">
        <f t="shared" si="111"/>
        <v>0</v>
      </c>
      <c r="AO92" s="138">
        <f t="shared" si="112"/>
        <v>0</v>
      </c>
      <c r="AP92" s="98">
        <f t="shared" si="113"/>
        <v>0</v>
      </c>
      <c r="AQ92" s="139">
        <f t="shared" si="114"/>
        <v>0</v>
      </c>
      <c r="AR92" s="138">
        <f>'⑤損益計算書（月計・計画2年目）'!Q90</f>
        <v>0</v>
      </c>
      <c r="AS92" s="62"/>
      <c r="AT92" s="139">
        <f t="shared" si="115"/>
        <v>0</v>
      </c>
      <c r="AU92" s="138">
        <f t="shared" si="116"/>
        <v>0</v>
      </c>
      <c r="AV92" s="98">
        <f t="shared" si="117"/>
        <v>0</v>
      </c>
      <c r="AW92" s="139">
        <f t="shared" si="118"/>
        <v>0</v>
      </c>
      <c r="AX92" s="138">
        <f>'⑤損益計算書（月計・計画2年目）'!R90</f>
        <v>0</v>
      </c>
      <c r="AY92" s="62"/>
      <c r="AZ92" s="139">
        <f t="shared" si="119"/>
        <v>0</v>
      </c>
      <c r="BA92" s="138">
        <f t="shared" si="120"/>
        <v>0</v>
      </c>
      <c r="BB92" s="98">
        <f t="shared" si="121"/>
        <v>0</v>
      </c>
      <c r="BC92" s="139">
        <f t="shared" si="122"/>
        <v>0</v>
      </c>
      <c r="BD92" s="138">
        <f>'⑤損益計算書（月計・計画2年目）'!S90</f>
        <v>0</v>
      </c>
      <c r="BE92" s="62"/>
      <c r="BF92" s="139">
        <f t="shared" si="123"/>
        <v>0</v>
      </c>
      <c r="BG92" s="138">
        <f t="shared" si="124"/>
        <v>0</v>
      </c>
      <c r="BH92" s="98">
        <f t="shared" si="125"/>
        <v>0</v>
      </c>
      <c r="BI92" s="139">
        <f t="shared" si="126"/>
        <v>0</v>
      </c>
      <c r="BJ92" s="138">
        <f>'⑤損益計算書（月計・計画2年目）'!T90</f>
        <v>0</v>
      </c>
      <c r="BK92" s="62"/>
      <c r="BL92" s="139">
        <f t="shared" si="127"/>
        <v>0</v>
      </c>
      <c r="BM92" s="138">
        <f t="shared" si="128"/>
        <v>0</v>
      </c>
      <c r="BN92" s="98">
        <f t="shared" si="129"/>
        <v>0</v>
      </c>
      <c r="BO92" s="139">
        <f t="shared" si="130"/>
        <v>0</v>
      </c>
      <c r="BP92" s="138">
        <f>'⑤損益計算書（月計・計画2年目）'!U90</f>
        <v>0</v>
      </c>
      <c r="BQ92" s="62"/>
      <c r="BR92" s="139">
        <f t="shared" si="131"/>
        <v>0</v>
      </c>
      <c r="BS92" s="138">
        <f t="shared" si="132"/>
        <v>0</v>
      </c>
      <c r="BT92" s="98">
        <f t="shared" si="133"/>
        <v>0</v>
      </c>
      <c r="BU92" s="139">
        <f t="shared" si="134"/>
        <v>0</v>
      </c>
    </row>
    <row r="93" spans="1:73" s="59" customFormat="1">
      <c r="A93" s="126" t="str">
        <f>'④損益計算書（月計・計画1年目）'!A91</f>
        <v>通信費</v>
      </c>
      <c r="B93" s="102">
        <f>'⑤損益計算書（月計・計画2年目）'!F91</f>
        <v>0</v>
      </c>
      <c r="C93" s="104">
        <f>'⑤損益計算書（月計・計画2年目）'!H91</f>
        <v>0</v>
      </c>
      <c r="D93" s="99" t="e">
        <f>'⑤損益計算書（月計・計画2年目）'!I91</f>
        <v>#DIV/0!</v>
      </c>
      <c r="E93" s="138">
        <f>'⑤損益計算書（月計・計画2年目）'!J91</f>
        <v>0</v>
      </c>
      <c r="F93" s="62"/>
      <c r="G93" s="139">
        <f t="shared" si="90"/>
        <v>0</v>
      </c>
      <c r="H93" s="138">
        <f>'⑤損益計算書（月計・計画2年目）'!K91</f>
        <v>0</v>
      </c>
      <c r="I93" s="62"/>
      <c r="J93" s="139">
        <f t="shared" si="91"/>
        <v>0</v>
      </c>
      <c r="K93" s="138">
        <f t="shared" si="92"/>
        <v>0</v>
      </c>
      <c r="L93" s="98">
        <f t="shared" si="93"/>
        <v>0</v>
      </c>
      <c r="M93" s="139">
        <f t="shared" si="94"/>
        <v>0</v>
      </c>
      <c r="N93" s="138">
        <f>'⑤損益計算書（月計・計画2年目）'!L91</f>
        <v>0</v>
      </c>
      <c r="O93" s="62"/>
      <c r="P93" s="139">
        <f t="shared" si="95"/>
        <v>0</v>
      </c>
      <c r="Q93" s="138">
        <f t="shared" si="96"/>
        <v>0</v>
      </c>
      <c r="R93" s="98">
        <f t="shared" si="97"/>
        <v>0</v>
      </c>
      <c r="S93" s="139">
        <f t="shared" si="98"/>
        <v>0</v>
      </c>
      <c r="T93" s="138">
        <f>'⑤損益計算書（月計・計画2年目）'!M91</f>
        <v>0</v>
      </c>
      <c r="U93" s="62"/>
      <c r="V93" s="139">
        <f t="shared" si="99"/>
        <v>0</v>
      </c>
      <c r="W93" s="138">
        <f t="shared" si="100"/>
        <v>0</v>
      </c>
      <c r="X93" s="98">
        <f t="shared" si="101"/>
        <v>0</v>
      </c>
      <c r="Y93" s="139">
        <f t="shared" si="102"/>
        <v>0</v>
      </c>
      <c r="Z93" s="138">
        <f>'⑤損益計算書（月計・計画2年目）'!N91</f>
        <v>0</v>
      </c>
      <c r="AA93" s="62"/>
      <c r="AB93" s="139">
        <f t="shared" si="103"/>
        <v>0</v>
      </c>
      <c r="AC93" s="138">
        <f t="shared" si="104"/>
        <v>0</v>
      </c>
      <c r="AD93" s="98">
        <f t="shared" si="105"/>
        <v>0</v>
      </c>
      <c r="AE93" s="139">
        <f t="shared" si="106"/>
        <v>0</v>
      </c>
      <c r="AF93" s="138">
        <f>'⑤損益計算書（月計・計画2年目）'!O91</f>
        <v>0</v>
      </c>
      <c r="AG93" s="62"/>
      <c r="AH93" s="139">
        <f t="shared" si="107"/>
        <v>0</v>
      </c>
      <c r="AI93" s="138">
        <f t="shared" si="108"/>
        <v>0</v>
      </c>
      <c r="AJ93" s="98">
        <f t="shared" si="109"/>
        <v>0</v>
      </c>
      <c r="AK93" s="139">
        <f t="shared" si="110"/>
        <v>0</v>
      </c>
      <c r="AL93" s="138">
        <f>'⑤損益計算書（月計・計画2年目）'!P91</f>
        <v>0</v>
      </c>
      <c r="AM93" s="62"/>
      <c r="AN93" s="139">
        <f t="shared" si="111"/>
        <v>0</v>
      </c>
      <c r="AO93" s="138">
        <f t="shared" si="112"/>
        <v>0</v>
      </c>
      <c r="AP93" s="98">
        <f t="shared" si="113"/>
        <v>0</v>
      </c>
      <c r="AQ93" s="139">
        <f t="shared" si="114"/>
        <v>0</v>
      </c>
      <c r="AR93" s="138">
        <f>'⑤損益計算書（月計・計画2年目）'!Q91</f>
        <v>0</v>
      </c>
      <c r="AS93" s="62"/>
      <c r="AT93" s="139">
        <f t="shared" si="115"/>
        <v>0</v>
      </c>
      <c r="AU93" s="138">
        <f t="shared" si="116"/>
        <v>0</v>
      </c>
      <c r="AV93" s="98">
        <f t="shared" si="117"/>
        <v>0</v>
      </c>
      <c r="AW93" s="139">
        <f t="shared" si="118"/>
        <v>0</v>
      </c>
      <c r="AX93" s="138">
        <f>'⑤損益計算書（月計・計画2年目）'!R91</f>
        <v>0</v>
      </c>
      <c r="AY93" s="62"/>
      <c r="AZ93" s="139">
        <f t="shared" si="119"/>
        <v>0</v>
      </c>
      <c r="BA93" s="138">
        <f t="shared" si="120"/>
        <v>0</v>
      </c>
      <c r="BB93" s="98">
        <f t="shared" si="121"/>
        <v>0</v>
      </c>
      <c r="BC93" s="139">
        <f t="shared" si="122"/>
        <v>0</v>
      </c>
      <c r="BD93" s="138">
        <f>'⑤損益計算書（月計・計画2年目）'!S91</f>
        <v>0</v>
      </c>
      <c r="BE93" s="62"/>
      <c r="BF93" s="139">
        <f t="shared" si="123"/>
        <v>0</v>
      </c>
      <c r="BG93" s="138">
        <f t="shared" si="124"/>
        <v>0</v>
      </c>
      <c r="BH93" s="98">
        <f t="shared" si="125"/>
        <v>0</v>
      </c>
      <c r="BI93" s="139">
        <f t="shared" si="126"/>
        <v>0</v>
      </c>
      <c r="BJ93" s="138">
        <f>'⑤損益計算書（月計・計画2年目）'!T91</f>
        <v>0</v>
      </c>
      <c r="BK93" s="62"/>
      <c r="BL93" s="139">
        <f t="shared" si="127"/>
        <v>0</v>
      </c>
      <c r="BM93" s="138">
        <f t="shared" si="128"/>
        <v>0</v>
      </c>
      <c r="BN93" s="98">
        <f t="shared" si="129"/>
        <v>0</v>
      </c>
      <c r="BO93" s="139">
        <f t="shared" si="130"/>
        <v>0</v>
      </c>
      <c r="BP93" s="138">
        <f>'⑤損益計算書（月計・計画2年目）'!U91</f>
        <v>0</v>
      </c>
      <c r="BQ93" s="62"/>
      <c r="BR93" s="139">
        <f t="shared" si="131"/>
        <v>0</v>
      </c>
      <c r="BS93" s="138">
        <f t="shared" si="132"/>
        <v>0</v>
      </c>
      <c r="BT93" s="98">
        <f t="shared" si="133"/>
        <v>0</v>
      </c>
      <c r="BU93" s="139">
        <f t="shared" si="134"/>
        <v>0</v>
      </c>
    </row>
    <row r="94" spans="1:73" s="59" customFormat="1">
      <c r="A94" s="126" t="str">
        <f>'④損益計算書（月計・計画1年目）'!A92</f>
        <v>旅費交通費</v>
      </c>
      <c r="B94" s="102">
        <f>'⑤損益計算書（月計・計画2年目）'!F92</f>
        <v>0</v>
      </c>
      <c r="C94" s="104">
        <f>'⑤損益計算書（月計・計画2年目）'!H92</f>
        <v>0</v>
      </c>
      <c r="D94" s="99" t="e">
        <f>'⑤損益計算書（月計・計画2年目）'!I92</f>
        <v>#DIV/0!</v>
      </c>
      <c r="E94" s="138">
        <f>'⑤損益計算書（月計・計画2年目）'!J92</f>
        <v>0</v>
      </c>
      <c r="F94" s="62"/>
      <c r="G94" s="139">
        <f t="shared" si="90"/>
        <v>0</v>
      </c>
      <c r="H94" s="138">
        <f>'⑤損益計算書（月計・計画2年目）'!K92</f>
        <v>0</v>
      </c>
      <c r="I94" s="62"/>
      <c r="J94" s="139">
        <f t="shared" si="91"/>
        <v>0</v>
      </c>
      <c r="K94" s="138">
        <f t="shared" si="92"/>
        <v>0</v>
      </c>
      <c r="L94" s="98">
        <f t="shared" si="93"/>
        <v>0</v>
      </c>
      <c r="M94" s="139">
        <f t="shared" si="94"/>
        <v>0</v>
      </c>
      <c r="N94" s="138">
        <f>'⑤損益計算書（月計・計画2年目）'!L92</f>
        <v>0</v>
      </c>
      <c r="O94" s="62"/>
      <c r="P94" s="139">
        <f t="shared" si="95"/>
        <v>0</v>
      </c>
      <c r="Q94" s="138">
        <f t="shared" si="96"/>
        <v>0</v>
      </c>
      <c r="R94" s="98">
        <f t="shared" si="97"/>
        <v>0</v>
      </c>
      <c r="S94" s="139">
        <f t="shared" si="98"/>
        <v>0</v>
      </c>
      <c r="T94" s="138">
        <f>'⑤損益計算書（月計・計画2年目）'!M92</f>
        <v>0</v>
      </c>
      <c r="U94" s="62"/>
      <c r="V94" s="139">
        <f t="shared" si="99"/>
        <v>0</v>
      </c>
      <c r="W94" s="138">
        <f t="shared" si="100"/>
        <v>0</v>
      </c>
      <c r="X94" s="98">
        <f t="shared" si="101"/>
        <v>0</v>
      </c>
      <c r="Y94" s="139">
        <f t="shared" si="102"/>
        <v>0</v>
      </c>
      <c r="Z94" s="138">
        <f>'⑤損益計算書（月計・計画2年目）'!N92</f>
        <v>0</v>
      </c>
      <c r="AA94" s="62"/>
      <c r="AB94" s="139">
        <f t="shared" si="103"/>
        <v>0</v>
      </c>
      <c r="AC94" s="138">
        <f t="shared" si="104"/>
        <v>0</v>
      </c>
      <c r="AD94" s="98">
        <f t="shared" si="105"/>
        <v>0</v>
      </c>
      <c r="AE94" s="139">
        <f t="shared" si="106"/>
        <v>0</v>
      </c>
      <c r="AF94" s="138">
        <f>'⑤損益計算書（月計・計画2年目）'!O92</f>
        <v>0</v>
      </c>
      <c r="AG94" s="62"/>
      <c r="AH94" s="139">
        <f t="shared" si="107"/>
        <v>0</v>
      </c>
      <c r="AI94" s="138">
        <f t="shared" si="108"/>
        <v>0</v>
      </c>
      <c r="AJ94" s="98">
        <f t="shared" si="109"/>
        <v>0</v>
      </c>
      <c r="AK94" s="139">
        <f t="shared" si="110"/>
        <v>0</v>
      </c>
      <c r="AL94" s="138">
        <f>'⑤損益計算書（月計・計画2年目）'!P92</f>
        <v>0</v>
      </c>
      <c r="AM94" s="62"/>
      <c r="AN94" s="139">
        <f t="shared" si="111"/>
        <v>0</v>
      </c>
      <c r="AO94" s="138">
        <f t="shared" si="112"/>
        <v>0</v>
      </c>
      <c r="AP94" s="98">
        <f t="shared" si="113"/>
        <v>0</v>
      </c>
      <c r="AQ94" s="139">
        <f t="shared" si="114"/>
        <v>0</v>
      </c>
      <c r="AR94" s="138">
        <f>'⑤損益計算書（月計・計画2年目）'!Q92</f>
        <v>0</v>
      </c>
      <c r="AS94" s="62"/>
      <c r="AT94" s="139">
        <f t="shared" si="115"/>
        <v>0</v>
      </c>
      <c r="AU94" s="138">
        <f t="shared" si="116"/>
        <v>0</v>
      </c>
      <c r="AV94" s="98">
        <f t="shared" si="117"/>
        <v>0</v>
      </c>
      <c r="AW94" s="139">
        <f t="shared" si="118"/>
        <v>0</v>
      </c>
      <c r="AX94" s="138">
        <f>'⑤損益計算書（月計・計画2年目）'!R92</f>
        <v>0</v>
      </c>
      <c r="AY94" s="62"/>
      <c r="AZ94" s="139">
        <f t="shared" si="119"/>
        <v>0</v>
      </c>
      <c r="BA94" s="138">
        <f t="shared" si="120"/>
        <v>0</v>
      </c>
      <c r="BB94" s="98">
        <f t="shared" si="121"/>
        <v>0</v>
      </c>
      <c r="BC94" s="139">
        <f t="shared" si="122"/>
        <v>0</v>
      </c>
      <c r="BD94" s="138">
        <f>'⑤損益計算書（月計・計画2年目）'!S92</f>
        <v>0</v>
      </c>
      <c r="BE94" s="62"/>
      <c r="BF94" s="139">
        <f t="shared" si="123"/>
        <v>0</v>
      </c>
      <c r="BG94" s="138">
        <f t="shared" si="124"/>
        <v>0</v>
      </c>
      <c r="BH94" s="98">
        <f t="shared" si="125"/>
        <v>0</v>
      </c>
      <c r="BI94" s="139">
        <f t="shared" si="126"/>
        <v>0</v>
      </c>
      <c r="BJ94" s="138">
        <f>'⑤損益計算書（月計・計画2年目）'!T92</f>
        <v>0</v>
      </c>
      <c r="BK94" s="62"/>
      <c r="BL94" s="139">
        <f t="shared" si="127"/>
        <v>0</v>
      </c>
      <c r="BM94" s="138">
        <f t="shared" si="128"/>
        <v>0</v>
      </c>
      <c r="BN94" s="98">
        <f t="shared" si="129"/>
        <v>0</v>
      </c>
      <c r="BO94" s="139">
        <f t="shared" si="130"/>
        <v>0</v>
      </c>
      <c r="BP94" s="138">
        <f>'⑤損益計算書（月計・計画2年目）'!U92</f>
        <v>0</v>
      </c>
      <c r="BQ94" s="62"/>
      <c r="BR94" s="139">
        <f t="shared" si="131"/>
        <v>0</v>
      </c>
      <c r="BS94" s="138">
        <f t="shared" si="132"/>
        <v>0</v>
      </c>
      <c r="BT94" s="98">
        <f t="shared" si="133"/>
        <v>0</v>
      </c>
      <c r="BU94" s="139">
        <f t="shared" si="134"/>
        <v>0</v>
      </c>
    </row>
    <row r="95" spans="1:73" s="59" customFormat="1">
      <c r="A95" s="126" t="str">
        <f>'④損益計算書（月計・計画1年目）'!A93</f>
        <v>消耗品費</v>
      </c>
      <c r="B95" s="102">
        <f>'⑤損益計算書（月計・計画2年目）'!F93</f>
        <v>0</v>
      </c>
      <c r="C95" s="104">
        <f>'⑤損益計算書（月計・計画2年目）'!H93</f>
        <v>0</v>
      </c>
      <c r="D95" s="99" t="e">
        <f>'⑤損益計算書（月計・計画2年目）'!I93</f>
        <v>#DIV/0!</v>
      </c>
      <c r="E95" s="138">
        <f>'⑤損益計算書（月計・計画2年目）'!J93</f>
        <v>0</v>
      </c>
      <c r="F95" s="62"/>
      <c r="G95" s="139">
        <f t="shared" si="90"/>
        <v>0</v>
      </c>
      <c r="H95" s="138">
        <f>'⑤損益計算書（月計・計画2年目）'!K93</f>
        <v>0</v>
      </c>
      <c r="I95" s="62"/>
      <c r="J95" s="139">
        <f t="shared" si="91"/>
        <v>0</v>
      </c>
      <c r="K95" s="138">
        <f t="shared" si="92"/>
        <v>0</v>
      </c>
      <c r="L95" s="98">
        <f t="shared" si="93"/>
        <v>0</v>
      </c>
      <c r="M95" s="139">
        <f t="shared" si="94"/>
        <v>0</v>
      </c>
      <c r="N95" s="138">
        <f>'⑤損益計算書（月計・計画2年目）'!L93</f>
        <v>0</v>
      </c>
      <c r="O95" s="62"/>
      <c r="P95" s="139">
        <f t="shared" si="95"/>
        <v>0</v>
      </c>
      <c r="Q95" s="138">
        <f t="shared" si="96"/>
        <v>0</v>
      </c>
      <c r="R95" s="98">
        <f t="shared" si="97"/>
        <v>0</v>
      </c>
      <c r="S95" s="139">
        <f t="shared" si="98"/>
        <v>0</v>
      </c>
      <c r="T95" s="138">
        <f>'⑤損益計算書（月計・計画2年目）'!M93</f>
        <v>0</v>
      </c>
      <c r="U95" s="62"/>
      <c r="V95" s="139">
        <f t="shared" si="99"/>
        <v>0</v>
      </c>
      <c r="W95" s="138">
        <f t="shared" si="100"/>
        <v>0</v>
      </c>
      <c r="X95" s="98">
        <f t="shared" si="101"/>
        <v>0</v>
      </c>
      <c r="Y95" s="139">
        <f t="shared" si="102"/>
        <v>0</v>
      </c>
      <c r="Z95" s="138">
        <f>'⑤損益計算書（月計・計画2年目）'!N93</f>
        <v>0</v>
      </c>
      <c r="AA95" s="62"/>
      <c r="AB95" s="139">
        <f t="shared" si="103"/>
        <v>0</v>
      </c>
      <c r="AC95" s="138">
        <f t="shared" si="104"/>
        <v>0</v>
      </c>
      <c r="AD95" s="98">
        <f t="shared" si="105"/>
        <v>0</v>
      </c>
      <c r="AE95" s="139">
        <f t="shared" si="106"/>
        <v>0</v>
      </c>
      <c r="AF95" s="138">
        <f>'⑤損益計算書（月計・計画2年目）'!O93</f>
        <v>0</v>
      </c>
      <c r="AG95" s="62"/>
      <c r="AH95" s="139">
        <f t="shared" si="107"/>
        <v>0</v>
      </c>
      <c r="AI95" s="138">
        <f t="shared" si="108"/>
        <v>0</v>
      </c>
      <c r="AJ95" s="98">
        <f t="shared" si="109"/>
        <v>0</v>
      </c>
      <c r="AK95" s="139">
        <f t="shared" si="110"/>
        <v>0</v>
      </c>
      <c r="AL95" s="138">
        <f>'⑤損益計算書（月計・計画2年目）'!P93</f>
        <v>0</v>
      </c>
      <c r="AM95" s="62"/>
      <c r="AN95" s="139">
        <f t="shared" si="111"/>
        <v>0</v>
      </c>
      <c r="AO95" s="138">
        <f t="shared" si="112"/>
        <v>0</v>
      </c>
      <c r="AP95" s="98">
        <f t="shared" si="113"/>
        <v>0</v>
      </c>
      <c r="AQ95" s="139">
        <f t="shared" si="114"/>
        <v>0</v>
      </c>
      <c r="AR95" s="138">
        <f>'⑤損益計算書（月計・計画2年目）'!Q93</f>
        <v>0</v>
      </c>
      <c r="AS95" s="62"/>
      <c r="AT95" s="139">
        <f t="shared" si="115"/>
        <v>0</v>
      </c>
      <c r="AU95" s="138">
        <f t="shared" si="116"/>
        <v>0</v>
      </c>
      <c r="AV95" s="98">
        <f t="shared" si="117"/>
        <v>0</v>
      </c>
      <c r="AW95" s="139">
        <f t="shared" si="118"/>
        <v>0</v>
      </c>
      <c r="AX95" s="138">
        <f>'⑤損益計算書（月計・計画2年目）'!R93</f>
        <v>0</v>
      </c>
      <c r="AY95" s="62"/>
      <c r="AZ95" s="139">
        <f t="shared" si="119"/>
        <v>0</v>
      </c>
      <c r="BA95" s="138">
        <f t="shared" si="120"/>
        <v>0</v>
      </c>
      <c r="BB95" s="98">
        <f t="shared" si="121"/>
        <v>0</v>
      </c>
      <c r="BC95" s="139">
        <f t="shared" si="122"/>
        <v>0</v>
      </c>
      <c r="BD95" s="138">
        <f>'⑤損益計算書（月計・計画2年目）'!S93</f>
        <v>0</v>
      </c>
      <c r="BE95" s="62"/>
      <c r="BF95" s="139">
        <f t="shared" si="123"/>
        <v>0</v>
      </c>
      <c r="BG95" s="138">
        <f t="shared" si="124"/>
        <v>0</v>
      </c>
      <c r="BH95" s="98">
        <f t="shared" si="125"/>
        <v>0</v>
      </c>
      <c r="BI95" s="139">
        <f t="shared" si="126"/>
        <v>0</v>
      </c>
      <c r="BJ95" s="138">
        <f>'⑤損益計算書（月計・計画2年目）'!T93</f>
        <v>0</v>
      </c>
      <c r="BK95" s="62"/>
      <c r="BL95" s="139">
        <f t="shared" si="127"/>
        <v>0</v>
      </c>
      <c r="BM95" s="138">
        <f t="shared" si="128"/>
        <v>0</v>
      </c>
      <c r="BN95" s="98">
        <f t="shared" si="129"/>
        <v>0</v>
      </c>
      <c r="BO95" s="139">
        <f t="shared" si="130"/>
        <v>0</v>
      </c>
      <c r="BP95" s="138">
        <f>'⑤損益計算書（月計・計画2年目）'!U93</f>
        <v>0</v>
      </c>
      <c r="BQ95" s="62"/>
      <c r="BR95" s="139">
        <f t="shared" si="131"/>
        <v>0</v>
      </c>
      <c r="BS95" s="138">
        <f t="shared" si="132"/>
        <v>0</v>
      </c>
      <c r="BT95" s="98">
        <f t="shared" si="133"/>
        <v>0</v>
      </c>
      <c r="BU95" s="139">
        <f t="shared" si="134"/>
        <v>0</v>
      </c>
    </row>
    <row r="96" spans="1:73" s="59" customFormat="1">
      <c r="A96" s="126" t="str">
        <f>'④損益計算書（月計・計画1年目）'!A94</f>
        <v>事務用品費</v>
      </c>
      <c r="B96" s="102">
        <f>'⑤損益計算書（月計・計画2年目）'!F94</f>
        <v>0</v>
      </c>
      <c r="C96" s="104">
        <f>'⑤損益計算書（月計・計画2年目）'!H94</f>
        <v>0</v>
      </c>
      <c r="D96" s="99" t="e">
        <f>'⑤損益計算書（月計・計画2年目）'!I94</f>
        <v>#DIV/0!</v>
      </c>
      <c r="E96" s="138">
        <f>'⑤損益計算書（月計・計画2年目）'!J94</f>
        <v>0</v>
      </c>
      <c r="F96" s="62"/>
      <c r="G96" s="139">
        <f t="shared" si="90"/>
        <v>0</v>
      </c>
      <c r="H96" s="138">
        <f>'⑤損益計算書（月計・計画2年目）'!K94</f>
        <v>0</v>
      </c>
      <c r="I96" s="62"/>
      <c r="J96" s="139">
        <f t="shared" si="91"/>
        <v>0</v>
      </c>
      <c r="K96" s="138">
        <f t="shared" si="92"/>
        <v>0</v>
      </c>
      <c r="L96" s="98">
        <f t="shared" si="93"/>
        <v>0</v>
      </c>
      <c r="M96" s="139">
        <f t="shared" si="94"/>
        <v>0</v>
      </c>
      <c r="N96" s="138">
        <f>'⑤損益計算書（月計・計画2年目）'!L94</f>
        <v>0</v>
      </c>
      <c r="O96" s="62"/>
      <c r="P96" s="139">
        <f t="shared" si="95"/>
        <v>0</v>
      </c>
      <c r="Q96" s="138">
        <f t="shared" si="96"/>
        <v>0</v>
      </c>
      <c r="R96" s="98">
        <f t="shared" si="97"/>
        <v>0</v>
      </c>
      <c r="S96" s="139">
        <f t="shared" si="98"/>
        <v>0</v>
      </c>
      <c r="T96" s="138">
        <f>'⑤損益計算書（月計・計画2年目）'!M94</f>
        <v>0</v>
      </c>
      <c r="U96" s="62"/>
      <c r="V96" s="139">
        <f t="shared" si="99"/>
        <v>0</v>
      </c>
      <c r="W96" s="138">
        <f t="shared" si="100"/>
        <v>0</v>
      </c>
      <c r="X96" s="98">
        <f t="shared" si="101"/>
        <v>0</v>
      </c>
      <c r="Y96" s="139">
        <f t="shared" si="102"/>
        <v>0</v>
      </c>
      <c r="Z96" s="138">
        <f>'⑤損益計算書（月計・計画2年目）'!N94</f>
        <v>0</v>
      </c>
      <c r="AA96" s="62"/>
      <c r="AB96" s="139">
        <f t="shared" si="103"/>
        <v>0</v>
      </c>
      <c r="AC96" s="138">
        <f t="shared" si="104"/>
        <v>0</v>
      </c>
      <c r="AD96" s="98">
        <f t="shared" si="105"/>
        <v>0</v>
      </c>
      <c r="AE96" s="139">
        <f t="shared" si="106"/>
        <v>0</v>
      </c>
      <c r="AF96" s="138">
        <f>'⑤損益計算書（月計・計画2年目）'!O94</f>
        <v>0</v>
      </c>
      <c r="AG96" s="62"/>
      <c r="AH96" s="139">
        <f t="shared" si="107"/>
        <v>0</v>
      </c>
      <c r="AI96" s="138">
        <f t="shared" si="108"/>
        <v>0</v>
      </c>
      <c r="AJ96" s="98">
        <f t="shared" si="109"/>
        <v>0</v>
      </c>
      <c r="AK96" s="139">
        <f t="shared" si="110"/>
        <v>0</v>
      </c>
      <c r="AL96" s="138">
        <f>'⑤損益計算書（月計・計画2年目）'!P94</f>
        <v>0</v>
      </c>
      <c r="AM96" s="62"/>
      <c r="AN96" s="139">
        <f t="shared" si="111"/>
        <v>0</v>
      </c>
      <c r="AO96" s="138">
        <f t="shared" si="112"/>
        <v>0</v>
      </c>
      <c r="AP96" s="98">
        <f t="shared" si="113"/>
        <v>0</v>
      </c>
      <c r="AQ96" s="139">
        <f t="shared" si="114"/>
        <v>0</v>
      </c>
      <c r="AR96" s="138">
        <f>'⑤損益計算書（月計・計画2年目）'!Q94</f>
        <v>0</v>
      </c>
      <c r="AS96" s="62"/>
      <c r="AT96" s="139">
        <f t="shared" si="115"/>
        <v>0</v>
      </c>
      <c r="AU96" s="138">
        <f t="shared" si="116"/>
        <v>0</v>
      </c>
      <c r="AV96" s="98">
        <f t="shared" si="117"/>
        <v>0</v>
      </c>
      <c r="AW96" s="139">
        <f t="shared" si="118"/>
        <v>0</v>
      </c>
      <c r="AX96" s="138">
        <f>'⑤損益計算書（月計・計画2年目）'!R94</f>
        <v>0</v>
      </c>
      <c r="AY96" s="62"/>
      <c r="AZ96" s="139">
        <f t="shared" si="119"/>
        <v>0</v>
      </c>
      <c r="BA96" s="138">
        <f t="shared" si="120"/>
        <v>0</v>
      </c>
      <c r="BB96" s="98">
        <f t="shared" si="121"/>
        <v>0</v>
      </c>
      <c r="BC96" s="139">
        <f t="shared" si="122"/>
        <v>0</v>
      </c>
      <c r="BD96" s="138">
        <f>'⑤損益計算書（月計・計画2年目）'!S94</f>
        <v>0</v>
      </c>
      <c r="BE96" s="62"/>
      <c r="BF96" s="139">
        <f t="shared" si="123"/>
        <v>0</v>
      </c>
      <c r="BG96" s="138">
        <f t="shared" si="124"/>
        <v>0</v>
      </c>
      <c r="BH96" s="98">
        <f t="shared" si="125"/>
        <v>0</v>
      </c>
      <c r="BI96" s="139">
        <f t="shared" si="126"/>
        <v>0</v>
      </c>
      <c r="BJ96" s="138">
        <f>'⑤損益計算書（月計・計画2年目）'!T94</f>
        <v>0</v>
      </c>
      <c r="BK96" s="62"/>
      <c r="BL96" s="139">
        <f t="shared" si="127"/>
        <v>0</v>
      </c>
      <c r="BM96" s="138">
        <f t="shared" si="128"/>
        <v>0</v>
      </c>
      <c r="BN96" s="98">
        <f t="shared" si="129"/>
        <v>0</v>
      </c>
      <c r="BO96" s="139">
        <f t="shared" si="130"/>
        <v>0</v>
      </c>
      <c r="BP96" s="138">
        <f>'⑤損益計算書（月計・計画2年目）'!U94</f>
        <v>0</v>
      </c>
      <c r="BQ96" s="62"/>
      <c r="BR96" s="139">
        <f t="shared" si="131"/>
        <v>0</v>
      </c>
      <c r="BS96" s="138">
        <f t="shared" si="132"/>
        <v>0</v>
      </c>
      <c r="BT96" s="98">
        <f t="shared" si="133"/>
        <v>0</v>
      </c>
      <c r="BU96" s="139">
        <f t="shared" si="134"/>
        <v>0</v>
      </c>
    </row>
    <row r="97" spans="1:73" s="59" customFormat="1">
      <c r="A97" s="126" t="str">
        <f>'④損益計算書（月計・計画1年目）'!A95</f>
        <v>修繕費</v>
      </c>
      <c r="B97" s="102">
        <f>'⑤損益計算書（月計・計画2年目）'!F95</f>
        <v>0</v>
      </c>
      <c r="C97" s="104">
        <f>'⑤損益計算書（月計・計画2年目）'!H95</f>
        <v>0</v>
      </c>
      <c r="D97" s="99" t="e">
        <f>'⑤損益計算書（月計・計画2年目）'!I95</f>
        <v>#DIV/0!</v>
      </c>
      <c r="E97" s="138">
        <f>'⑤損益計算書（月計・計画2年目）'!J95</f>
        <v>0</v>
      </c>
      <c r="F97" s="62"/>
      <c r="G97" s="139">
        <f t="shared" si="90"/>
        <v>0</v>
      </c>
      <c r="H97" s="138">
        <f>'⑤損益計算書（月計・計画2年目）'!K95</f>
        <v>0</v>
      </c>
      <c r="I97" s="62"/>
      <c r="J97" s="139">
        <f t="shared" si="91"/>
        <v>0</v>
      </c>
      <c r="K97" s="138">
        <f t="shared" si="92"/>
        <v>0</v>
      </c>
      <c r="L97" s="98">
        <f t="shared" si="93"/>
        <v>0</v>
      </c>
      <c r="M97" s="139">
        <f t="shared" si="94"/>
        <v>0</v>
      </c>
      <c r="N97" s="138">
        <f>'⑤損益計算書（月計・計画2年目）'!L95</f>
        <v>0</v>
      </c>
      <c r="O97" s="62"/>
      <c r="P97" s="139">
        <f t="shared" si="95"/>
        <v>0</v>
      </c>
      <c r="Q97" s="138">
        <f t="shared" si="96"/>
        <v>0</v>
      </c>
      <c r="R97" s="98">
        <f t="shared" si="97"/>
        <v>0</v>
      </c>
      <c r="S97" s="139">
        <f t="shared" si="98"/>
        <v>0</v>
      </c>
      <c r="T97" s="138">
        <f>'⑤損益計算書（月計・計画2年目）'!M95</f>
        <v>0</v>
      </c>
      <c r="U97" s="62"/>
      <c r="V97" s="139">
        <f t="shared" si="99"/>
        <v>0</v>
      </c>
      <c r="W97" s="138">
        <f t="shared" si="100"/>
        <v>0</v>
      </c>
      <c r="X97" s="98">
        <f t="shared" si="101"/>
        <v>0</v>
      </c>
      <c r="Y97" s="139">
        <f t="shared" si="102"/>
        <v>0</v>
      </c>
      <c r="Z97" s="138">
        <f>'⑤損益計算書（月計・計画2年目）'!N95</f>
        <v>0</v>
      </c>
      <c r="AA97" s="62"/>
      <c r="AB97" s="139">
        <f t="shared" si="103"/>
        <v>0</v>
      </c>
      <c r="AC97" s="138">
        <f t="shared" si="104"/>
        <v>0</v>
      </c>
      <c r="AD97" s="98">
        <f t="shared" si="105"/>
        <v>0</v>
      </c>
      <c r="AE97" s="139">
        <f t="shared" si="106"/>
        <v>0</v>
      </c>
      <c r="AF97" s="138">
        <f>'⑤損益計算書（月計・計画2年目）'!O95</f>
        <v>0</v>
      </c>
      <c r="AG97" s="62"/>
      <c r="AH97" s="139">
        <f t="shared" si="107"/>
        <v>0</v>
      </c>
      <c r="AI97" s="138">
        <f t="shared" si="108"/>
        <v>0</v>
      </c>
      <c r="AJ97" s="98">
        <f t="shared" si="109"/>
        <v>0</v>
      </c>
      <c r="AK97" s="139">
        <f t="shared" si="110"/>
        <v>0</v>
      </c>
      <c r="AL97" s="138">
        <f>'⑤損益計算書（月計・計画2年目）'!P95</f>
        <v>0</v>
      </c>
      <c r="AM97" s="62"/>
      <c r="AN97" s="139">
        <f t="shared" si="111"/>
        <v>0</v>
      </c>
      <c r="AO97" s="138">
        <f t="shared" si="112"/>
        <v>0</v>
      </c>
      <c r="AP97" s="98">
        <f t="shared" si="113"/>
        <v>0</v>
      </c>
      <c r="AQ97" s="139">
        <f t="shared" si="114"/>
        <v>0</v>
      </c>
      <c r="AR97" s="138">
        <f>'⑤損益計算書（月計・計画2年目）'!Q95</f>
        <v>0</v>
      </c>
      <c r="AS97" s="62"/>
      <c r="AT97" s="139">
        <f t="shared" si="115"/>
        <v>0</v>
      </c>
      <c r="AU97" s="138">
        <f t="shared" si="116"/>
        <v>0</v>
      </c>
      <c r="AV97" s="98">
        <f t="shared" si="117"/>
        <v>0</v>
      </c>
      <c r="AW97" s="139">
        <f t="shared" si="118"/>
        <v>0</v>
      </c>
      <c r="AX97" s="138">
        <f>'⑤損益計算書（月計・計画2年目）'!R95</f>
        <v>0</v>
      </c>
      <c r="AY97" s="62"/>
      <c r="AZ97" s="139">
        <f t="shared" si="119"/>
        <v>0</v>
      </c>
      <c r="BA97" s="138">
        <f t="shared" si="120"/>
        <v>0</v>
      </c>
      <c r="BB97" s="98">
        <f t="shared" si="121"/>
        <v>0</v>
      </c>
      <c r="BC97" s="139">
        <f t="shared" si="122"/>
        <v>0</v>
      </c>
      <c r="BD97" s="138">
        <f>'⑤損益計算書（月計・計画2年目）'!S95</f>
        <v>0</v>
      </c>
      <c r="BE97" s="62"/>
      <c r="BF97" s="139">
        <f t="shared" si="123"/>
        <v>0</v>
      </c>
      <c r="BG97" s="138">
        <f t="shared" si="124"/>
        <v>0</v>
      </c>
      <c r="BH97" s="98">
        <f t="shared" si="125"/>
        <v>0</v>
      </c>
      <c r="BI97" s="139">
        <f t="shared" si="126"/>
        <v>0</v>
      </c>
      <c r="BJ97" s="138">
        <f>'⑤損益計算書（月計・計画2年目）'!T95</f>
        <v>0</v>
      </c>
      <c r="BK97" s="62"/>
      <c r="BL97" s="139">
        <f t="shared" si="127"/>
        <v>0</v>
      </c>
      <c r="BM97" s="138">
        <f t="shared" si="128"/>
        <v>0</v>
      </c>
      <c r="BN97" s="98">
        <f t="shared" si="129"/>
        <v>0</v>
      </c>
      <c r="BO97" s="139">
        <f t="shared" si="130"/>
        <v>0</v>
      </c>
      <c r="BP97" s="138">
        <f>'⑤損益計算書（月計・計画2年目）'!U95</f>
        <v>0</v>
      </c>
      <c r="BQ97" s="62"/>
      <c r="BR97" s="139">
        <f t="shared" si="131"/>
        <v>0</v>
      </c>
      <c r="BS97" s="138">
        <f t="shared" si="132"/>
        <v>0</v>
      </c>
      <c r="BT97" s="98">
        <f t="shared" si="133"/>
        <v>0</v>
      </c>
      <c r="BU97" s="139">
        <f t="shared" si="134"/>
        <v>0</v>
      </c>
    </row>
    <row r="98" spans="1:73" s="59" customFormat="1">
      <c r="A98" s="126" t="str">
        <f>'④損益計算書（月計・計画1年目）'!A96</f>
        <v>租税公課</v>
      </c>
      <c r="B98" s="102">
        <f>'⑤損益計算書（月計・計画2年目）'!F96</f>
        <v>0</v>
      </c>
      <c r="C98" s="104">
        <f>'⑤損益計算書（月計・計画2年目）'!H96</f>
        <v>0</v>
      </c>
      <c r="D98" s="99" t="e">
        <f>'⑤損益計算書（月計・計画2年目）'!I96</f>
        <v>#DIV/0!</v>
      </c>
      <c r="E98" s="138">
        <f>'⑤損益計算書（月計・計画2年目）'!J96</f>
        <v>0</v>
      </c>
      <c r="F98" s="62"/>
      <c r="G98" s="139">
        <f t="shared" si="90"/>
        <v>0</v>
      </c>
      <c r="H98" s="138">
        <f>'⑤損益計算書（月計・計画2年目）'!K96</f>
        <v>0</v>
      </c>
      <c r="I98" s="62"/>
      <c r="J98" s="139">
        <f t="shared" si="91"/>
        <v>0</v>
      </c>
      <c r="K98" s="138">
        <f t="shared" si="92"/>
        <v>0</v>
      </c>
      <c r="L98" s="98">
        <f t="shared" si="93"/>
        <v>0</v>
      </c>
      <c r="M98" s="139">
        <f t="shared" si="94"/>
        <v>0</v>
      </c>
      <c r="N98" s="138">
        <f>'⑤損益計算書（月計・計画2年目）'!L96</f>
        <v>0</v>
      </c>
      <c r="O98" s="62"/>
      <c r="P98" s="139">
        <f t="shared" si="95"/>
        <v>0</v>
      </c>
      <c r="Q98" s="138">
        <f t="shared" si="96"/>
        <v>0</v>
      </c>
      <c r="R98" s="98">
        <f t="shared" si="97"/>
        <v>0</v>
      </c>
      <c r="S98" s="139">
        <f t="shared" si="98"/>
        <v>0</v>
      </c>
      <c r="T98" s="138">
        <f>'⑤損益計算書（月計・計画2年目）'!M96</f>
        <v>0</v>
      </c>
      <c r="U98" s="62"/>
      <c r="V98" s="139">
        <f t="shared" si="99"/>
        <v>0</v>
      </c>
      <c r="W98" s="138">
        <f t="shared" si="100"/>
        <v>0</v>
      </c>
      <c r="X98" s="98">
        <f t="shared" si="101"/>
        <v>0</v>
      </c>
      <c r="Y98" s="139">
        <f t="shared" si="102"/>
        <v>0</v>
      </c>
      <c r="Z98" s="138">
        <f>'⑤損益計算書（月計・計画2年目）'!N96</f>
        <v>0</v>
      </c>
      <c r="AA98" s="62"/>
      <c r="AB98" s="139">
        <f t="shared" si="103"/>
        <v>0</v>
      </c>
      <c r="AC98" s="138">
        <f t="shared" si="104"/>
        <v>0</v>
      </c>
      <c r="AD98" s="98">
        <f t="shared" si="105"/>
        <v>0</v>
      </c>
      <c r="AE98" s="139">
        <f t="shared" si="106"/>
        <v>0</v>
      </c>
      <c r="AF98" s="138">
        <f>'⑤損益計算書（月計・計画2年目）'!O96</f>
        <v>0</v>
      </c>
      <c r="AG98" s="62"/>
      <c r="AH98" s="139">
        <f t="shared" si="107"/>
        <v>0</v>
      </c>
      <c r="AI98" s="138">
        <f t="shared" si="108"/>
        <v>0</v>
      </c>
      <c r="AJ98" s="98">
        <f t="shared" si="109"/>
        <v>0</v>
      </c>
      <c r="AK98" s="139">
        <f t="shared" si="110"/>
        <v>0</v>
      </c>
      <c r="AL98" s="138">
        <f>'⑤損益計算書（月計・計画2年目）'!P96</f>
        <v>0</v>
      </c>
      <c r="AM98" s="62"/>
      <c r="AN98" s="139">
        <f t="shared" si="111"/>
        <v>0</v>
      </c>
      <c r="AO98" s="138">
        <f t="shared" si="112"/>
        <v>0</v>
      </c>
      <c r="AP98" s="98">
        <f t="shared" si="113"/>
        <v>0</v>
      </c>
      <c r="AQ98" s="139">
        <f t="shared" si="114"/>
        <v>0</v>
      </c>
      <c r="AR98" s="138">
        <f>'⑤損益計算書（月計・計画2年目）'!Q96</f>
        <v>0</v>
      </c>
      <c r="AS98" s="62"/>
      <c r="AT98" s="139">
        <f t="shared" si="115"/>
        <v>0</v>
      </c>
      <c r="AU98" s="138">
        <f t="shared" si="116"/>
        <v>0</v>
      </c>
      <c r="AV98" s="98">
        <f t="shared" si="117"/>
        <v>0</v>
      </c>
      <c r="AW98" s="139">
        <f t="shared" si="118"/>
        <v>0</v>
      </c>
      <c r="AX98" s="138">
        <f>'⑤損益計算書（月計・計画2年目）'!R96</f>
        <v>0</v>
      </c>
      <c r="AY98" s="62"/>
      <c r="AZ98" s="139">
        <f t="shared" si="119"/>
        <v>0</v>
      </c>
      <c r="BA98" s="138">
        <f t="shared" si="120"/>
        <v>0</v>
      </c>
      <c r="BB98" s="98">
        <f t="shared" si="121"/>
        <v>0</v>
      </c>
      <c r="BC98" s="139">
        <f t="shared" si="122"/>
        <v>0</v>
      </c>
      <c r="BD98" s="138">
        <f>'⑤損益計算書（月計・計画2年目）'!S96</f>
        <v>0</v>
      </c>
      <c r="BE98" s="62"/>
      <c r="BF98" s="139">
        <f t="shared" si="123"/>
        <v>0</v>
      </c>
      <c r="BG98" s="138">
        <f t="shared" si="124"/>
        <v>0</v>
      </c>
      <c r="BH98" s="98">
        <f t="shared" si="125"/>
        <v>0</v>
      </c>
      <c r="BI98" s="139">
        <f t="shared" si="126"/>
        <v>0</v>
      </c>
      <c r="BJ98" s="138">
        <f>'⑤損益計算書（月計・計画2年目）'!T96</f>
        <v>0</v>
      </c>
      <c r="BK98" s="62"/>
      <c r="BL98" s="139">
        <f t="shared" si="127"/>
        <v>0</v>
      </c>
      <c r="BM98" s="138">
        <f t="shared" si="128"/>
        <v>0</v>
      </c>
      <c r="BN98" s="98">
        <f t="shared" si="129"/>
        <v>0</v>
      </c>
      <c r="BO98" s="139">
        <f t="shared" si="130"/>
        <v>0</v>
      </c>
      <c r="BP98" s="138">
        <f>'⑤損益計算書（月計・計画2年目）'!U96</f>
        <v>0</v>
      </c>
      <c r="BQ98" s="62"/>
      <c r="BR98" s="139">
        <f t="shared" si="131"/>
        <v>0</v>
      </c>
      <c r="BS98" s="138">
        <f t="shared" si="132"/>
        <v>0</v>
      </c>
      <c r="BT98" s="98">
        <f t="shared" si="133"/>
        <v>0</v>
      </c>
      <c r="BU98" s="139">
        <f t="shared" si="134"/>
        <v>0</v>
      </c>
    </row>
    <row r="99" spans="1:73" s="59" customFormat="1">
      <c r="A99" s="126" t="str">
        <f>'④損益計算書（月計・計画1年目）'!A97</f>
        <v>寄付金</v>
      </c>
      <c r="B99" s="102">
        <f>'⑤損益計算書（月計・計画2年目）'!F97</f>
        <v>0</v>
      </c>
      <c r="C99" s="104">
        <f>'⑤損益計算書（月計・計画2年目）'!H97</f>
        <v>0</v>
      </c>
      <c r="D99" s="99" t="e">
        <f>'⑤損益計算書（月計・計画2年目）'!I97</f>
        <v>#DIV/0!</v>
      </c>
      <c r="E99" s="138">
        <f>'⑤損益計算書（月計・計画2年目）'!J97</f>
        <v>0</v>
      </c>
      <c r="F99" s="62"/>
      <c r="G99" s="139">
        <f t="shared" si="90"/>
        <v>0</v>
      </c>
      <c r="H99" s="138">
        <f>'⑤損益計算書（月計・計画2年目）'!K97</f>
        <v>0</v>
      </c>
      <c r="I99" s="62"/>
      <c r="J99" s="139">
        <f t="shared" si="91"/>
        <v>0</v>
      </c>
      <c r="K99" s="138">
        <f t="shared" si="92"/>
        <v>0</v>
      </c>
      <c r="L99" s="98">
        <f t="shared" si="93"/>
        <v>0</v>
      </c>
      <c r="M99" s="139">
        <f t="shared" si="94"/>
        <v>0</v>
      </c>
      <c r="N99" s="138">
        <f>'⑤損益計算書（月計・計画2年目）'!L97</f>
        <v>0</v>
      </c>
      <c r="O99" s="62"/>
      <c r="P99" s="139">
        <f t="shared" si="95"/>
        <v>0</v>
      </c>
      <c r="Q99" s="138">
        <f t="shared" si="96"/>
        <v>0</v>
      </c>
      <c r="R99" s="98">
        <f t="shared" si="97"/>
        <v>0</v>
      </c>
      <c r="S99" s="139">
        <f t="shared" si="98"/>
        <v>0</v>
      </c>
      <c r="T99" s="138">
        <f>'⑤損益計算書（月計・計画2年目）'!M97</f>
        <v>0</v>
      </c>
      <c r="U99" s="62"/>
      <c r="V99" s="139">
        <f t="shared" si="99"/>
        <v>0</v>
      </c>
      <c r="W99" s="138">
        <f t="shared" si="100"/>
        <v>0</v>
      </c>
      <c r="X99" s="98">
        <f t="shared" si="101"/>
        <v>0</v>
      </c>
      <c r="Y99" s="139">
        <f t="shared" si="102"/>
        <v>0</v>
      </c>
      <c r="Z99" s="138">
        <f>'⑤損益計算書（月計・計画2年目）'!N97</f>
        <v>0</v>
      </c>
      <c r="AA99" s="62"/>
      <c r="AB99" s="139">
        <f t="shared" si="103"/>
        <v>0</v>
      </c>
      <c r="AC99" s="138">
        <f t="shared" si="104"/>
        <v>0</v>
      </c>
      <c r="AD99" s="98">
        <f t="shared" si="105"/>
        <v>0</v>
      </c>
      <c r="AE99" s="139">
        <f t="shared" si="106"/>
        <v>0</v>
      </c>
      <c r="AF99" s="138">
        <f>'⑤損益計算書（月計・計画2年目）'!O97</f>
        <v>0</v>
      </c>
      <c r="AG99" s="62"/>
      <c r="AH99" s="139">
        <f t="shared" si="107"/>
        <v>0</v>
      </c>
      <c r="AI99" s="138">
        <f t="shared" si="108"/>
        <v>0</v>
      </c>
      <c r="AJ99" s="98">
        <f t="shared" si="109"/>
        <v>0</v>
      </c>
      <c r="AK99" s="139">
        <f t="shared" si="110"/>
        <v>0</v>
      </c>
      <c r="AL99" s="138">
        <f>'⑤損益計算書（月計・計画2年目）'!P97</f>
        <v>0</v>
      </c>
      <c r="AM99" s="62"/>
      <c r="AN99" s="139">
        <f t="shared" si="111"/>
        <v>0</v>
      </c>
      <c r="AO99" s="138">
        <f t="shared" si="112"/>
        <v>0</v>
      </c>
      <c r="AP99" s="98">
        <f t="shared" si="113"/>
        <v>0</v>
      </c>
      <c r="AQ99" s="139">
        <f t="shared" si="114"/>
        <v>0</v>
      </c>
      <c r="AR99" s="138">
        <f>'⑤損益計算書（月計・計画2年目）'!Q97</f>
        <v>0</v>
      </c>
      <c r="AS99" s="62"/>
      <c r="AT99" s="139">
        <f t="shared" si="115"/>
        <v>0</v>
      </c>
      <c r="AU99" s="138">
        <f t="shared" si="116"/>
        <v>0</v>
      </c>
      <c r="AV99" s="98">
        <f t="shared" si="117"/>
        <v>0</v>
      </c>
      <c r="AW99" s="139">
        <f t="shared" si="118"/>
        <v>0</v>
      </c>
      <c r="AX99" s="138">
        <f>'⑤損益計算書（月計・計画2年目）'!R97</f>
        <v>0</v>
      </c>
      <c r="AY99" s="62"/>
      <c r="AZ99" s="139">
        <f t="shared" si="119"/>
        <v>0</v>
      </c>
      <c r="BA99" s="138">
        <f t="shared" si="120"/>
        <v>0</v>
      </c>
      <c r="BB99" s="98">
        <f t="shared" si="121"/>
        <v>0</v>
      </c>
      <c r="BC99" s="139">
        <f t="shared" si="122"/>
        <v>0</v>
      </c>
      <c r="BD99" s="138">
        <f>'⑤損益計算書（月計・計画2年目）'!S97</f>
        <v>0</v>
      </c>
      <c r="BE99" s="62"/>
      <c r="BF99" s="139">
        <f t="shared" si="123"/>
        <v>0</v>
      </c>
      <c r="BG99" s="138">
        <f t="shared" si="124"/>
        <v>0</v>
      </c>
      <c r="BH99" s="98">
        <f t="shared" si="125"/>
        <v>0</v>
      </c>
      <c r="BI99" s="139">
        <f t="shared" si="126"/>
        <v>0</v>
      </c>
      <c r="BJ99" s="138">
        <f>'⑤損益計算書（月計・計画2年目）'!T97</f>
        <v>0</v>
      </c>
      <c r="BK99" s="62"/>
      <c r="BL99" s="139">
        <f t="shared" si="127"/>
        <v>0</v>
      </c>
      <c r="BM99" s="138">
        <f t="shared" si="128"/>
        <v>0</v>
      </c>
      <c r="BN99" s="98">
        <f t="shared" si="129"/>
        <v>0</v>
      </c>
      <c r="BO99" s="139">
        <f t="shared" si="130"/>
        <v>0</v>
      </c>
      <c r="BP99" s="138">
        <f>'⑤損益計算書（月計・計画2年目）'!U97</f>
        <v>0</v>
      </c>
      <c r="BQ99" s="62"/>
      <c r="BR99" s="139">
        <f t="shared" si="131"/>
        <v>0</v>
      </c>
      <c r="BS99" s="138">
        <f t="shared" si="132"/>
        <v>0</v>
      </c>
      <c r="BT99" s="98">
        <f t="shared" si="133"/>
        <v>0</v>
      </c>
      <c r="BU99" s="139">
        <f t="shared" si="134"/>
        <v>0</v>
      </c>
    </row>
    <row r="100" spans="1:73" s="59" customFormat="1">
      <c r="A100" s="126" t="str">
        <f>'④損益計算書（月計・計画1年目）'!A98</f>
        <v>減価償却費</v>
      </c>
      <c r="B100" s="102">
        <f>'⑤損益計算書（月計・計画2年目）'!F98</f>
        <v>0</v>
      </c>
      <c r="C100" s="104">
        <f>'⑤損益計算書（月計・計画2年目）'!H98</f>
        <v>0</v>
      </c>
      <c r="D100" s="99" t="e">
        <f>'⑤損益計算書（月計・計画2年目）'!I98</f>
        <v>#DIV/0!</v>
      </c>
      <c r="E100" s="138">
        <f>'⑤損益計算書（月計・計画2年目）'!J98</f>
        <v>0</v>
      </c>
      <c r="F100" s="62"/>
      <c r="G100" s="139">
        <f t="shared" si="90"/>
        <v>0</v>
      </c>
      <c r="H100" s="138">
        <f>'⑤損益計算書（月計・計画2年目）'!K98</f>
        <v>0</v>
      </c>
      <c r="I100" s="62"/>
      <c r="J100" s="139">
        <f t="shared" si="91"/>
        <v>0</v>
      </c>
      <c r="K100" s="138">
        <f t="shared" si="92"/>
        <v>0</v>
      </c>
      <c r="L100" s="98">
        <f t="shared" si="93"/>
        <v>0</v>
      </c>
      <c r="M100" s="139">
        <f t="shared" si="94"/>
        <v>0</v>
      </c>
      <c r="N100" s="138">
        <f>'⑤損益計算書（月計・計画2年目）'!L98</f>
        <v>0</v>
      </c>
      <c r="O100" s="62"/>
      <c r="P100" s="139">
        <f t="shared" si="95"/>
        <v>0</v>
      </c>
      <c r="Q100" s="138">
        <f t="shared" si="96"/>
        <v>0</v>
      </c>
      <c r="R100" s="98">
        <f t="shared" si="97"/>
        <v>0</v>
      </c>
      <c r="S100" s="139">
        <f t="shared" si="98"/>
        <v>0</v>
      </c>
      <c r="T100" s="138">
        <f>'⑤損益計算書（月計・計画2年目）'!M98</f>
        <v>0</v>
      </c>
      <c r="U100" s="62"/>
      <c r="V100" s="139">
        <f t="shared" si="99"/>
        <v>0</v>
      </c>
      <c r="W100" s="138">
        <f t="shared" si="100"/>
        <v>0</v>
      </c>
      <c r="X100" s="98">
        <f t="shared" si="101"/>
        <v>0</v>
      </c>
      <c r="Y100" s="139">
        <f t="shared" si="102"/>
        <v>0</v>
      </c>
      <c r="Z100" s="138">
        <f>'⑤損益計算書（月計・計画2年目）'!N98</f>
        <v>0</v>
      </c>
      <c r="AA100" s="62"/>
      <c r="AB100" s="139">
        <f t="shared" si="103"/>
        <v>0</v>
      </c>
      <c r="AC100" s="138">
        <f t="shared" si="104"/>
        <v>0</v>
      </c>
      <c r="AD100" s="98">
        <f t="shared" si="105"/>
        <v>0</v>
      </c>
      <c r="AE100" s="139">
        <f t="shared" si="106"/>
        <v>0</v>
      </c>
      <c r="AF100" s="138">
        <f>'⑤損益計算書（月計・計画2年目）'!O98</f>
        <v>0</v>
      </c>
      <c r="AG100" s="62"/>
      <c r="AH100" s="139">
        <f t="shared" si="107"/>
        <v>0</v>
      </c>
      <c r="AI100" s="138">
        <f t="shared" si="108"/>
        <v>0</v>
      </c>
      <c r="AJ100" s="98">
        <f t="shared" si="109"/>
        <v>0</v>
      </c>
      <c r="AK100" s="139">
        <f t="shared" si="110"/>
        <v>0</v>
      </c>
      <c r="AL100" s="138">
        <f>'⑤損益計算書（月計・計画2年目）'!P98</f>
        <v>0</v>
      </c>
      <c r="AM100" s="62"/>
      <c r="AN100" s="139">
        <f t="shared" si="111"/>
        <v>0</v>
      </c>
      <c r="AO100" s="138">
        <f t="shared" si="112"/>
        <v>0</v>
      </c>
      <c r="AP100" s="98">
        <f t="shared" si="113"/>
        <v>0</v>
      </c>
      <c r="AQ100" s="139">
        <f t="shared" si="114"/>
        <v>0</v>
      </c>
      <c r="AR100" s="138">
        <f>'⑤損益計算書（月計・計画2年目）'!Q98</f>
        <v>0</v>
      </c>
      <c r="AS100" s="62"/>
      <c r="AT100" s="139">
        <f t="shared" si="115"/>
        <v>0</v>
      </c>
      <c r="AU100" s="138">
        <f t="shared" si="116"/>
        <v>0</v>
      </c>
      <c r="AV100" s="98">
        <f t="shared" si="117"/>
        <v>0</v>
      </c>
      <c r="AW100" s="139">
        <f t="shared" si="118"/>
        <v>0</v>
      </c>
      <c r="AX100" s="138">
        <f>'⑤損益計算書（月計・計画2年目）'!R98</f>
        <v>0</v>
      </c>
      <c r="AY100" s="62"/>
      <c r="AZ100" s="139">
        <f t="shared" si="119"/>
        <v>0</v>
      </c>
      <c r="BA100" s="138">
        <f t="shared" si="120"/>
        <v>0</v>
      </c>
      <c r="BB100" s="98">
        <f t="shared" si="121"/>
        <v>0</v>
      </c>
      <c r="BC100" s="139">
        <f t="shared" si="122"/>
        <v>0</v>
      </c>
      <c r="BD100" s="138">
        <f>'⑤損益計算書（月計・計画2年目）'!S98</f>
        <v>0</v>
      </c>
      <c r="BE100" s="62"/>
      <c r="BF100" s="139">
        <f t="shared" si="123"/>
        <v>0</v>
      </c>
      <c r="BG100" s="138">
        <f t="shared" si="124"/>
        <v>0</v>
      </c>
      <c r="BH100" s="98">
        <f t="shared" si="125"/>
        <v>0</v>
      </c>
      <c r="BI100" s="139">
        <f t="shared" si="126"/>
        <v>0</v>
      </c>
      <c r="BJ100" s="138">
        <f>'⑤損益計算書（月計・計画2年目）'!T98</f>
        <v>0</v>
      </c>
      <c r="BK100" s="62"/>
      <c r="BL100" s="139">
        <f t="shared" si="127"/>
        <v>0</v>
      </c>
      <c r="BM100" s="138">
        <f t="shared" si="128"/>
        <v>0</v>
      </c>
      <c r="BN100" s="98">
        <f t="shared" si="129"/>
        <v>0</v>
      </c>
      <c r="BO100" s="139">
        <f t="shared" si="130"/>
        <v>0</v>
      </c>
      <c r="BP100" s="138">
        <f>'⑤損益計算書（月計・計画2年目）'!U98</f>
        <v>0</v>
      </c>
      <c r="BQ100" s="62"/>
      <c r="BR100" s="139">
        <f t="shared" si="131"/>
        <v>0</v>
      </c>
      <c r="BS100" s="138">
        <f t="shared" si="132"/>
        <v>0</v>
      </c>
      <c r="BT100" s="98">
        <f t="shared" si="133"/>
        <v>0</v>
      </c>
      <c r="BU100" s="139">
        <f t="shared" si="134"/>
        <v>0</v>
      </c>
    </row>
    <row r="101" spans="1:73" s="59" customFormat="1">
      <c r="A101" s="126" t="str">
        <f>'④損益計算書（月計・計画1年目）'!A99</f>
        <v>貸倒損・引当損</v>
      </c>
      <c r="B101" s="102">
        <f>'⑤損益計算書（月計・計画2年目）'!F99</f>
        <v>0</v>
      </c>
      <c r="C101" s="104">
        <f>'⑤損益計算書（月計・計画2年目）'!H99</f>
        <v>0</v>
      </c>
      <c r="D101" s="99" t="e">
        <f>'⑤損益計算書（月計・計画2年目）'!I99</f>
        <v>#DIV/0!</v>
      </c>
      <c r="E101" s="138">
        <f>'⑤損益計算書（月計・計画2年目）'!J99</f>
        <v>0</v>
      </c>
      <c r="F101" s="62"/>
      <c r="G101" s="139">
        <f t="shared" si="90"/>
        <v>0</v>
      </c>
      <c r="H101" s="138">
        <f>'⑤損益計算書（月計・計画2年目）'!K99</f>
        <v>0</v>
      </c>
      <c r="I101" s="62"/>
      <c r="J101" s="139">
        <f t="shared" si="91"/>
        <v>0</v>
      </c>
      <c r="K101" s="138">
        <f t="shared" si="92"/>
        <v>0</v>
      </c>
      <c r="L101" s="98">
        <f t="shared" si="93"/>
        <v>0</v>
      </c>
      <c r="M101" s="139">
        <f t="shared" si="94"/>
        <v>0</v>
      </c>
      <c r="N101" s="138">
        <f>'⑤損益計算書（月計・計画2年目）'!L99</f>
        <v>0</v>
      </c>
      <c r="O101" s="62"/>
      <c r="P101" s="139">
        <f t="shared" si="95"/>
        <v>0</v>
      </c>
      <c r="Q101" s="138">
        <f t="shared" si="96"/>
        <v>0</v>
      </c>
      <c r="R101" s="98">
        <f t="shared" si="97"/>
        <v>0</v>
      </c>
      <c r="S101" s="139">
        <f t="shared" si="98"/>
        <v>0</v>
      </c>
      <c r="T101" s="138">
        <f>'⑤損益計算書（月計・計画2年目）'!M99</f>
        <v>0</v>
      </c>
      <c r="U101" s="62"/>
      <c r="V101" s="139">
        <f t="shared" si="99"/>
        <v>0</v>
      </c>
      <c r="W101" s="138">
        <f t="shared" si="100"/>
        <v>0</v>
      </c>
      <c r="X101" s="98">
        <f t="shared" si="101"/>
        <v>0</v>
      </c>
      <c r="Y101" s="139">
        <f t="shared" si="102"/>
        <v>0</v>
      </c>
      <c r="Z101" s="138">
        <f>'⑤損益計算書（月計・計画2年目）'!N99</f>
        <v>0</v>
      </c>
      <c r="AA101" s="62"/>
      <c r="AB101" s="139">
        <f t="shared" si="103"/>
        <v>0</v>
      </c>
      <c r="AC101" s="138">
        <f t="shared" si="104"/>
        <v>0</v>
      </c>
      <c r="AD101" s="98">
        <f t="shared" si="105"/>
        <v>0</v>
      </c>
      <c r="AE101" s="139">
        <f t="shared" si="106"/>
        <v>0</v>
      </c>
      <c r="AF101" s="138">
        <f>'⑤損益計算書（月計・計画2年目）'!O99</f>
        <v>0</v>
      </c>
      <c r="AG101" s="62"/>
      <c r="AH101" s="139">
        <f t="shared" si="107"/>
        <v>0</v>
      </c>
      <c r="AI101" s="138">
        <f t="shared" si="108"/>
        <v>0</v>
      </c>
      <c r="AJ101" s="98">
        <f t="shared" si="109"/>
        <v>0</v>
      </c>
      <c r="AK101" s="139">
        <f t="shared" si="110"/>
        <v>0</v>
      </c>
      <c r="AL101" s="138">
        <f>'⑤損益計算書（月計・計画2年目）'!P99</f>
        <v>0</v>
      </c>
      <c r="AM101" s="62"/>
      <c r="AN101" s="139">
        <f t="shared" si="111"/>
        <v>0</v>
      </c>
      <c r="AO101" s="138">
        <f t="shared" si="112"/>
        <v>0</v>
      </c>
      <c r="AP101" s="98">
        <f t="shared" si="113"/>
        <v>0</v>
      </c>
      <c r="AQ101" s="139">
        <f t="shared" si="114"/>
        <v>0</v>
      </c>
      <c r="AR101" s="138">
        <f>'⑤損益計算書（月計・計画2年目）'!Q99</f>
        <v>0</v>
      </c>
      <c r="AS101" s="62"/>
      <c r="AT101" s="139">
        <f t="shared" si="115"/>
        <v>0</v>
      </c>
      <c r="AU101" s="138">
        <f t="shared" si="116"/>
        <v>0</v>
      </c>
      <c r="AV101" s="98">
        <f t="shared" si="117"/>
        <v>0</v>
      </c>
      <c r="AW101" s="139">
        <f t="shared" si="118"/>
        <v>0</v>
      </c>
      <c r="AX101" s="138">
        <f>'⑤損益計算書（月計・計画2年目）'!R99</f>
        <v>0</v>
      </c>
      <c r="AY101" s="62"/>
      <c r="AZ101" s="139">
        <f t="shared" si="119"/>
        <v>0</v>
      </c>
      <c r="BA101" s="138">
        <f t="shared" si="120"/>
        <v>0</v>
      </c>
      <c r="BB101" s="98">
        <f t="shared" si="121"/>
        <v>0</v>
      </c>
      <c r="BC101" s="139">
        <f t="shared" si="122"/>
        <v>0</v>
      </c>
      <c r="BD101" s="138">
        <f>'⑤損益計算書（月計・計画2年目）'!S99</f>
        <v>0</v>
      </c>
      <c r="BE101" s="62"/>
      <c r="BF101" s="139">
        <f t="shared" si="123"/>
        <v>0</v>
      </c>
      <c r="BG101" s="138">
        <f t="shared" si="124"/>
        <v>0</v>
      </c>
      <c r="BH101" s="98">
        <f t="shared" si="125"/>
        <v>0</v>
      </c>
      <c r="BI101" s="139">
        <f t="shared" si="126"/>
        <v>0</v>
      </c>
      <c r="BJ101" s="138">
        <f>'⑤損益計算書（月計・計画2年目）'!T99</f>
        <v>0</v>
      </c>
      <c r="BK101" s="62"/>
      <c r="BL101" s="139">
        <f t="shared" si="127"/>
        <v>0</v>
      </c>
      <c r="BM101" s="138">
        <f t="shared" si="128"/>
        <v>0</v>
      </c>
      <c r="BN101" s="98">
        <f t="shared" si="129"/>
        <v>0</v>
      </c>
      <c r="BO101" s="139">
        <f t="shared" si="130"/>
        <v>0</v>
      </c>
      <c r="BP101" s="138">
        <f>'⑤損益計算書（月計・計画2年目）'!U99</f>
        <v>0</v>
      </c>
      <c r="BQ101" s="62"/>
      <c r="BR101" s="139">
        <f t="shared" si="131"/>
        <v>0</v>
      </c>
      <c r="BS101" s="138">
        <f t="shared" si="132"/>
        <v>0</v>
      </c>
      <c r="BT101" s="98">
        <f t="shared" si="133"/>
        <v>0</v>
      </c>
      <c r="BU101" s="139">
        <f t="shared" si="134"/>
        <v>0</v>
      </c>
    </row>
    <row r="102" spans="1:73" s="59" customFormat="1">
      <c r="A102" s="126" t="str">
        <f>'④損益計算書（月計・計画1年目）'!A100</f>
        <v>試験研究費</v>
      </c>
      <c r="B102" s="102">
        <f>'⑤損益計算書（月計・計画2年目）'!F100</f>
        <v>0</v>
      </c>
      <c r="C102" s="104">
        <f>'⑤損益計算書（月計・計画2年目）'!H100</f>
        <v>0</v>
      </c>
      <c r="D102" s="99" t="e">
        <f>'⑤損益計算書（月計・計画2年目）'!I100</f>
        <v>#DIV/0!</v>
      </c>
      <c r="E102" s="138">
        <f>'⑤損益計算書（月計・計画2年目）'!J100</f>
        <v>0</v>
      </c>
      <c r="F102" s="62"/>
      <c r="G102" s="139">
        <f t="shared" si="90"/>
        <v>0</v>
      </c>
      <c r="H102" s="138">
        <f>'⑤損益計算書（月計・計画2年目）'!K100</f>
        <v>0</v>
      </c>
      <c r="I102" s="62"/>
      <c r="J102" s="139">
        <f t="shared" si="91"/>
        <v>0</v>
      </c>
      <c r="K102" s="138">
        <f t="shared" si="92"/>
        <v>0</v>
      </c>
      <c r="L102" s="98">
        <f t="shared" si="93"/>
        <v>0</v>
      </c>
      <c r="M102" s="139">
        <f t="shared" si="94"/>
        <v>0</v>
      </c>
      <c r="N102" s="138">
        <f>'⑤損益計算書（月計・計画2年目）'!L100</f>
        <v>0</v>
      </c>
      <c r="O102" s="62"/>
      <c r="P102" s="139">
        <f t="shared" si="95"/>
        <v>0</v>
      </c>
      <c r="Q102" s="138">
        <f t="shared" si="96"/>
        <v>0</v>
      </c>
      <c r="R102" s="98">
        <f t="shared" si="97"/>
        <v>0</v>
      </c>
      <c r="S102" s="139">
        <f t="shared" si="98"/>
        <v>0</v>
      </c>
      <c r="T102" s="138">
        <f>'⑤損益計算書（月計・計画2年目）'!M100</f>
        <v>0</v>
      </c>
      <c r="U102" s="62"/>
      <c r="V102" s="139">
        <f t="shared" si="99"/>
        <v>0</v>
      </c>
      <c r="W102" s="138">
        <f t="shared" si="100"/>
        <v>0</v>
      </c>
      <c r="X102" s="98">
        <f t="shared" si="101"/>
        <v>0</v>
      </c>
      <c r="Y102" s="139">
        <f t="shared" si="102"/>
        <v>0</v>
      </c>
      <c r="Z102" s="138">
        <f>'⑤損益計算書（月計・計画2年目）'!N100</f>
        <v>0</v>
      </c>
      <c r="AA102" s="62"/>
      <c r="AB102" s="139">
        <f t="shared" si="103"/>
        <v>0</v>
      </c>
      <c r="AC102" s="138">
        <f t="shared" si="104"/>
        <v>0</v>
      </c>
      <c r="AD102" s="98">
        <f t="shared" si="105"/>
        <v>0</v>
      </c>
      <c r="AE102" s="139">
        <f t="shared" si="106"/>
        <v>0</v>
      </c>
      <c r="AF102" s="138">
        <f>'⑤損益計算書（月計・計画2年目）'!O100</f>
        <v>0</v>
      </c>
      <c r="AG102" s="62"/>
      <c r="AH102" s="139">
        <f t="shared" si="107"/>
        <v>0</v>
      </c>
      <c r="AI102" s="138">
        <f t="shared" si="108"/>
        <v>0</v>
      </c>
      <c r="AJ102" s="98">
        <f t="shared" si="109"/>
        <v>0</v>
      </c>
      <c r="AK102" s="139">
        <f t="shared" si="110"/>
        <v>0</v>
      </c>
      <c r="AL102" s="138">
        <f>'⑤損益計算書（月計・計画2年目）'!P100</f>
        <v>0</v>
      </c>
      <c r="AM102" s="62"/>
      <c r="AN102" s="139">
        <f t="shared" si="111"/>
        <v>0</v>
      </c>
      <c r="AO102" s="138">
        <f t="shared" si="112"/>
        <v>0</v>
      </c>
      <c r="AP102" s="98">
        <f t="shared" si="113"/>
        <v>0</v>
      </c>
      <c r="AQ102" s="139">
        <f t="shared" si="114"/>
        <v>0</v>
      </c>
      <c r="AR102" s="138">
        <f>'⑤損益計算書（月計・計画2年目）'!Q100</f>
        <v>0</v>
      </c>
      <c r="AS102" s="62"/>
      <c r="AT102" s="139">
        <f t="shared" si="115"/>
        <v>0</v>
      </c>
      <c r="AU102" s="138">
        <f t="shared" si="116"/>
        <v>0</v>
      </c>
      <c r="AV102" s="98">
        <f t="shared" si="117"/>
        <v>0</v>
      </c>
      <c r="AW102" s="139">
        <f t="shared" si="118"/>
        <v>0</v>
      </c>
      <c r="AX102" s="138">
        <f>'⑤損益計算書（月計・計画2年目）'!R100</f>
        <v>0</v>
      </c>
      <c r="AY102" s="62"/>
      <c r="AZ102" s="139">
        <f t="shared" si="119"/>
        <v>0</v>
      </c>
      <c r="BA102" s="138">
        <f t="shared" si="120"/>
        <v>0</v>
      </c>
      <c r="BB102" s="98">
        <f t="shared" si="121"/>
        <v>0</v>
      </c>
      <c r="BC102" s="139">
        <f t="shared" si="122"/>
        <v>0</v>
      </c>
      <c r="BD102" s="138">
        <f>'⑤損益計算書（月計・計画2年目）'!S100</f>
        <v>0</v>
      </c>
      <c r="BE102" s="62"/>
      <c r="BF102" s="139">
        <f t="shared" si="123"/>
        <v>0</v>
      </c>
      <c r="BG102" s="138">
        <f t="shared" si="124"/>
        <v>0</v>
      </c>
      <c r="BH102" s="98">
        <f t="shared" si="125"/>
        <v>0</v>
      </c>
      <c r="BI102" s="139">
        <f t="shared" si="126"/>
        <v>0</v>
      </c>
      <c r="BJ102" s="138">
        <f>'⑤損益計算書（月計・計画2年目）'!T100</f>
        <v>0</v>
      </c>
      <c r="BK102" s="62"/>
      <c r="BL102" s="139">
        <f t="shared" si="127"/>
        <v>0</v>
      </c>
      <c r="BM102" s="138">
        <f t="shared" si="128"/>
        <v>0</v>
      </c>
      <c r="BN102" s="98">
        <f t="shared" si="129"/>
        <v>0</v>
      </c>
      <c r="BO102" s="139">
        <f t="shared" si="130"/>
        <v>0</v>
      </c>
      <c r="BP102" s="138">
        <f>'⑤損益計算書（月計・計画2年目）'!U100</f>
        <v>0</v>
      </c>
      <c r="BQ102" s="62"/>
      <c r="BR102" s="139">
        <f t="shared" si="131"/>
        <v>0</v>
      </c>
      <c r="BS102" s="138">
        <f t="shared" si="132"/>
        <v>0</v>
      </c>
      <c r="BT102" s="98">
        <f t="shared" si="133"/>
        <v>0</v>
      </c>
      <c r="BU102" s="139">
        <f t="shared" si="134"/>
        <v>0</v>
      </c>
    </row>
    <row r="103" spans="1:73" s="59" customFormat="1">
      <c r="A103" s="126" t="str">
        <f>'④損益計算書（月計・計画1年目）'!A101</f>
        <v>教育研修費</v>
      </c>
      <c r="B103" s="102">
        <f>'⑤損益計算書（月計・計画2年目）'!F101</f>
        <v>0</v>
      </c>
      <c r="C103" s="104">
        <f>'⑤損益計算書（月計・計画2年目）'!H101</f>
        <v>0</v>
      </c>
      <c r="D103" s="99" t="e">
        <f>'⑤損益計算書（月計・計画2年目）'!I101</f>
        <v>#DIV/0!</v>
      </c>
      <c r="E103" s="138">
        <f>'⑤損益計算書（月計・計画2年目）'!J101</f>
        <v>0</v>
      </c>
      <c r="F103" s="62"/>
      <c r="G103" s="139">
        <f t="shared" si="90"/>
        <v>0</v>
      </c>
      <c r="H103" s="138">
        <f>'⑤損益計算書（月計・計画2年目）'!K101</f>
        <v>0</v>
      </c>
      <c r="I103" s="62"/>
      <c r="J103" s="139">
        <f t="shared" si="91"/>
        <v>0</v>
      </c>
      <c r="K103" s="138">
        <f t="shared" si="92"/>
        <v>0</v>
      </c>
      <c r="L103" s="98">
        <f t="shared" si="93"/>
        <v>0</v>
      </c>
      <c r="M103" s="139">
        <f t="shared" si="94"/>
        <v>0</v>
      </c>
      <c r="N103" s="138">
        <f>'⑤損益計算書（月計・計画2年目）'!L101</f>
        <v>0</v>
      </c>
      <c r="O103" s="62"/>
      <c r="P103" s="139">
        <f t="shared" si="95"/>
        <v>0</v>
      </c>
      <c r="Q103" s="138">
        <f t="shared" si="96"/>
        <v>0</v>
      </c>
      <c r="R103" s="98">
        <f t="shared" si="97"/>
        <v>0</v>
      </c>
      <c r="S103" s="139">
        <f t="shared" si="98"/>
        <v>0</v>
      </c>
      <c r="T103" s="138">
        <f>'⑤損益計算書（月計・計画2年目）'!M101</f>
        <v>0</v>
      </c>
      <c r="U103" s="62"/>
      <c r="V103" s="139">
        <f t="shared" si="99"/>
        <v>0</v>
      </c>
      <c r="W103" s="138">
        <f t="shared" si="100"/>
        <v>0</v>
      </c>
      <c r="X103" s="98">
        <f t="shared" si="101"/>
        <v>0</v>
      </c>
      <c r="Y103" s="139">
        <f t="shared" si="102"/>
        <v>0</v>
      </c>
      <c r="Z103" s="138">
        <f>'⑤損益計算書（月計・計画2年目）'!N101</f>
        <v>0</v>
      </c>
      <c r="AA103" s="62"/>
      <c r="AB103" s="139">
        <f t="shared" si="103"/>
        <v>0</v>
      </c>
      <c r="AC103" s="138">
        <f t="shared" si="104"/>
        <v>0</v>
      </c>
      <c r="AD103" s="98">
        <f t="shared" si="105"/>
        <v>0</v>
      </c>
      <c r="AE103" s="139">
        <f t="shared" si="106"/>
        <v>0</v>
      </c>
      <c r="AF103" s="138">
        <f>'⑤損益計算書（月計・計画2年目）'!O101</f>
        <v>0</v>
      </c>
      <c r="AG103" s="62"/>
      <c r="AH103" s="139">
        <f t="shared" si="107"/>
        <v>0</v>
      </c>
      <c r="AI103" s="138">
        <f t="shared" si="108"/>
        <v>0</v>
      </c>
      <c r="AJ103" s="98">
        <f t="shared" si="109"/>
        <v>0</v>
      </c>
      <c r="AK103" s="139">
        <f t="shared" si="110"/>
        <v>0</v>
      </c>
      <c r="AL103" s="138">
        <f>'⑤損益計算書（月計・計画2年目）'!P101</f>
        <v>0</v>
      </c>
      <c r="AM103" s="62"/>
      <c r="AN103" s="139">
        <f t="shared" si="111"/>
        <v>0</v>
      </c>
      <c r="AO103" s="138">
        <f t="shared" si="112"/>
        <v>0</v>
      </c>
      <c r="AP103" s="98">
        <f t="shared" si="113"/>
        <v>0</v>
      </c>
      <c r="AQ103" s="139">
        <f t="shared" si="114"/>
        <v>0</v>
      </c>
      <c r="AR103" s="138">
        <f>'⑤損益計算書（月計・計画2年目）'!Q101</f>
        <v>0</v>
      </c>
      <c r="AS103" s="62"/>
      <c r="AT103" s="139">
        <f t="shared" si="115"/>
        <v>0</v>
      </c>
      <c r="AU103" s="138">
        <f t="shared" si="116"/>
        <v>0</v>
      </c>
      <c r="AV103" s="98">
        <f t="shared" si="117"/>
        <v>0</v>
      </c>
      <c r="AW103" s="139">
        <f t="shared" si="118"/>
        <v>0</v>
      </c>
      <c r="AX103" s="138">
        <f>'⑤損益計算書（月計・計画2年目）'!R101</f>
        <v>0</v>
      </c>
      <c r="AY103" s="62"/>
      <c r="AZ103" s="139">
        <f t="shared" si="119"/>
        <v>0</v>
      </c>
      <c r="BA103" s="138">
        <f t="shared" si="120"/>
        <v>0</v>
      </c>
      <c r="BB103" s="98">
        <f t="shared" si="121"/>
        <v>0</v>
      </c>
      <c r="BC103" s="139">
        <f t="shared" si="122"/>
        <v>0</v>
      </c>
      <c r="BD103" s="138">
        <f>'⑤損益計算書（月計・計画2年目）'!S101</f>
        <v>0</v>
      </c>
      <c r="BE103" s="62"/>
      <c r="BF103" s="139">
        <f t="shared" si="123"/>
        <v>0</v>
      </c>
      <c r="BG103" s="138">
        <f t="shared" si="124"/>
        <v>0</v>
      </c>
      <c r="BH103" s="98">
        <f t="shared" si="125"/>
        <v>0</v>
      </c>
      <c r="BI103" s="139">
        <f t="shared" si="126"/>
        <v>0</v>
      </c>
      <c r="BJ103" s="138">
        <f>'⑤損益計算書（月計・計画2年目）'!T101</f>
        <v>0</v>
      </c>
      <c r="BK103" s="62"/>
      <c r="BL103" s="139">
        <f t="shared" si="127"/>
        <v>0</v>
      </c>
      <c r="BM103" s="138">
        <f t="shared" si="128"/>
        <v>0</v>
      </c>
      <c r="BN103" s="98">
        <f t="shared" si="129"/>
        <v>0</v>
      </c>
      <c r="BO103" s="139">
        <f t="shared" si="130"/>
        <v>0</v>
      </c>
      <c r="BP103" s="138">
        <f>'⑤損益計算書（月計・計画2年目）'!U101</f>
        <v>0</v>
      </c>
      <c r="BQ103" s="62"/>
      <c r="BR103" s="139">
        <f t="shared" si="131"/>
        <v>0</v>
      </c>
      <c r="BS103" s="138">
        <f t="shared" si="132"/>
        <v>0</v>
      </c>
      <c r="BT103" s="98">
        <f t="shared" si="133"/>
        <v>0</v>
      </c>
      <c r="BU103" s="139">
        <f t="shared" si="134"/>
        <v>0</v>
      </c>
    </row>
    <row r="104" spans="1:73" s="59" customFormat="1">
      <c r="A104" s="126" t="str">
        <f>'④損益計算書（月計・計画1年目）'!A102</f>
        <v>管理固定費１</v>
      </c>
      <c r="B104" s="102">
        <f>'⑤損益計算書（月計・計画2年目）'!F102</f>
        <v>0</v>
      </c>
      <c r="C104" s="104">
        <f>'⑤損益計算書（月計・計画2年目）'!H102</f>
        <v>0</v>
      </c>
      <c r="D104" s="99" t="e">
        <f>'⑤損益計算書（月計・計画2年目）'!I102</f>
        <v>#DIV/0!</v>
      </c>
      <c r="E104" s="138">
        <f>'⑤損益計算書（月計・計画2年目）'!J102</f>
        <v>0</v>
      </c>
      <c r="F104" s="62"/>
      <c r="G104" s="139">
        <f t="shared" si="90"/>
        <v>0</v>
      </c>
      <c r="H104" s="138">
        <f>'⑤損益計算書（月計・計画2年目）'!K102</f>
        <v>0</v>
      </c>
      <c r="I104" s="62"/>
      <c r="J104" s="139">
        <f t="shared" si="91"/>
        <v>0</v>
      </c>
      <c r="K104" s="138">
        <f t="shared" si="92"/>
        <v>0</v>
      </c>
      <c r="L104" s="98">
        <f t="shared" si="93"/>
        <v>0</v>
      </c>
      <c r="M104" s="139">
        <f t="shared" si="94"/>
        <v>0</v>
      </c>
      <c r="N104" s="138">
        <f>'⑤損益計算書（月計・計画2年目）'!L102</f>
        <v>0</v>
      </c>
      <c r="O104" s="62"/>
      <c r="P104" s="139">
        <f t="shared" si="95"/>
        <v>0</v>
      </c>
      <c r="Q104" s="138">
        <f t="shared" si="96"/>
        <v>0</v>
      </c>
      <c r="R104" s="98">
        <f t="shared" si="97"/>
        <v>0</v>
      </c>
      <c r="S104" s="139">
        <f t="shared" si="98"/>
        <v>0</v>
      </c>
      <c r="T104" s="138">
        <f>'⑤損益計算書（月計・計画2年目）'!M102</f>
        <v>0</v>
      </c>
      <c r="U104" s="62"/>
      <c r="V104" s="139">
        <f t="shared" si="99"/>
        <v>0</v>
      </c>
      <c r="W104" s="138">
        <f t="shared" si="100"/>
        <v>0</v>
      </c>
      <c r="X104" s="98">
        <f t="shared" si="101"/>
        <v>0</v>
      </c>
      <c r="Y104" s="139">
        <f t="shared" si="102"/>
        <v>0</v>
      </c>
      <c r="Z104" s="138">
        <f>'⑤損益計算書（月計・計画2年目）'!N102</f>
        <v>0</v>
      </c>
      <c r="AA104" s="62"/>
      <c r="AB104" s="139">
        <f t="shared" si="103"/>
        <v>0</v>
      </c>
      <c r="AC104" s="138">
        <f t="shared" si="104"/>
        <v>0</v>
      </c>
      <c r="AD104" s="98">
        <f t="shared" si="105"/>
        <v>0</v>
      </c>
      <c r="AE104" s="139">
        <f t="shared" si="106"/>
        <v>0</v>
      </c>
      <c r="AF104" s="138">
        <f>'⑤損益計算書（月計・計画2年目）'!O102</f>
        <v>0</v>
      </c>
      <c r="AG104" s="62"/>
      <c r="AH104" s="139">
        <f t="shared" si="107"/>
        <v>0</v>
      </c>
      <c r="AI104" s="138">
        <f t="shared" si="108"/>
        <v>0</v>
      </c>
      <c r="AJ104" s="98">
        <f t="shared" si="109"/>
        <v>0</v>
      </c>
      <c r="AK104" s="139">
        <f t="shared" si="110"/>
        <v>0</v>
      </c>
      <c r="AL104" s="138">
        <f>'⑤損益計算書（月計・計画2年目）'!P102</f>
        <v>0</v>
      </c>
      <c r="AM104" s="62"/>
      <c r="AN104" s="139">
        <f t="shared" si="111"/>
        <v>0</v>
      </c>
      <c r="AO104" s="138">
        <f t="shared" si="112"/>
        <v>0</v>
      </c>
      <c r="AP104" s="98">
        <f t="shared" si="113"/>
        <v>0</v>
      </c>
      <c r="AQ104" s="139">
        <f t="shared" si="114"/>
        <v>0</v>
      </c>
      <c r="AR104" s="138">
        <f>'⑤損益計算書（月計・計画2年目）'!Q102</f>
        <v>0</v>
      </c>
      <c r="AS104" s="62"/>
      <c r="AT104" s="139">
        <f t="shared" si="115"/>
        <v>0</v>
      </c>
      <c r="AU104" s="138">
        <f t="shared" si="116"/>
        <v>0</v>
      </c>
      <c r="AV104" s="98">
        <f t="shared" si="117"/>
        <v>0</v>
      </c>
      <c r="AW104" s="139">
        <f t="shared" si="118"/>
        <v>0</v>
      </c>
      <c r="AX104" s="138">
        <f>'⑤損益計算書（月計・計画2年目）'!R102</f>
        <v>0</v>
      </c>
      <c r="AY104" s="62"/>
      <c r="AZ104" s="139">
        <f t="shared" si="119"/>
        <v>0</v>
      </c>
      <c r="BA104" s="138">
        <f t="shared" si="120"/>
        <v>0</v>
      </c>
      <c r="BB104" s="98">
        <f t="shared" si="121"/>
        <v>0</v>
      </c>
      <c r="BC104" s="139">
        <f t="shared" si="122"/>
        <v>0</v>
      </c>
      <c r="BD104" s="138">
        <f>'⑤損益計算書（月計・計画2年目）'!S102</f>
        <v>0</v>
      </c>
      <c r="BE104" s="62"/>
      <c r="BF104" s="139">
        <f t="shared" si="123"/>
        <v>0</v>
      </c>
      <c r="BG104" s="138">
        <f t="shared" si="124"/>
        <v>0</v>
      </c>
      <c r="BH104" s="98">
        <f t="shared" si="125"/>
        <v>0</v>
      </c>
      <c r="BI104" s="139">
        <f t="shared" si="126"/>
        <v>0</v>
      </c>
      <c r="BJ104" s="138">
        <f>'⑤損益計算書（月計・計画2年目）'!T102</f>
        <v>0</v>
      </c>
      <c r="BK104" s="62"/>
      <c r="BL104" s="139">
        <f t="shared" si="127"/>
        <v>0</v>
      </c>
      <c r="BM104" s="138">
        <f t="shared" si="128"/>
        <v>0</v>
      </c>
      <c r="BN104" s="98">
        <f t="shared" si="129"/>
        <v>0</v>
      </c>
      <c r="BO104" s="139">
        <f t="shared" si="130"/>
        <v>0</v>
      </c>
      <c r="BP104" s="138">
        <f>'⑤損益計算書（月計・計画2年目）'!U102</f>
        <v>0</v>
      </c>
      <c r="BQ104" s="62"/>
      <c r="BR104" s="139">
        <f t="shared" si="131"/>
        <v>0</v>
      </c>
      <c r="BS104" s="138">
        <f t="shared" si="132"/>
        <v>0</v>
      </c>
      <c r="BT104" s="98">
        <f t="shared" si="133"/>
        <v>0</v>
      </c>
      <c r="BU104" s="139">
        <f t="shared" si="134"/>
        <v>0</v>
      </c>
    </row>
    <row r="105" spans="1:73" s="59" customFormat="1">
      <c r="A105" s="126" t="str">
        <f>'④損益計算書（月計・計画1年目）'!A103</f>
        <v>管理固定費２</v>
      </c>
      <c r="B105" s="102">
        <f>'⑤損益計算書（月計・計画2年目）'!F103</f>
        <v>0</v>
      </c>
      <c r="C105" s="104">
        <f>'⑤損益計算書（月計・計画2年目）'!H103</f>
        <v>0</v>
      </c>
      <c r="D105" s="99" t="e">
        <f>'⑤損益計算書（月計・計画2年目）'!I103</f>
        <v>#DIV/0!</v>
      </c>
      <c r="E105" s="138">
        <f>'⑤損益計算書（月計・計画2年目）'!J103</f>
        <v>0</v>
      </c>
      <c r="F105" s="62"/>
      <c r="G105" s="139">
        <f t="shared" si="90"/>
        <v>0</v>
      </c>
      <c r="H105" s="138">
        <f>'⑤損益計算書（月計・計画2年目）'!K103</f>
        <v>0</v>
      </c>
      <c r="I105" s="62"/>
      <c r="J105" s="139">
        <f t="shared" si="91"/>
        <v>0</v>
      </c>
      <c r="K105" s="138">
        <f t="shared" si="92"/>
        <v>0</v>
      </c>
      <c r="L105" s="98">
        <f t="shared" si="93"/>
        <v>0</v>
      </c>
      <c r="M105" s="139">
        <f t="shared" si="94"/>
        <v>0</v>
      </c>
      <c r="N105" s="138">
        <f>'⑤損益計算書（月計・計画2年目）'!L103</f>
        <v>0</v>
      </c>
      <c r="O105" s="62"/>
      <c r="P105" s="139">
        <f t="shared" si="95"/>
        <v>0</v>
      </c>
      <c r="Q105" s="138">
        <f t="shared" si="96"/>
        <v>0</v>
      </c>
      <c r="R105" s="98">
        <f t="shared" si="97"/>
        <v>0</v>
      </c>
      <c r="S105" s="139">
        <f t="shared" si="98"/>
        <v>0</v>
      </c>
      <c r="T105" s="138">
        <f>'⑤損益計算書（月計・計画2年目）'!M103</f>
        <v>0</v>
      </c>
      <c r="U105" s="62"/>
      <c r="V105" s="139">
        <f t="shared" si="99"/>
        <v>0</v>
      </c>
      <c r="W105" s="138">
        <f t="shared" si="100"/>
        <v>0</v>
      </c>
      <c r="X105" s="98">
        <f t="shared" si="101"/>
        <v>0</v>
      </c>
      <c r="Y105" s="139">
        <f t="shared" si="102"/>
        <v>0</v>
      </c>
      <c r="Z105" s="138">
        <f>'⑤損益計算書（月計・計画2年目）'!N103</f>
        <v>0</v>
      </c>
      <c r="AA105" s="62"/>
      <c r="AB105" s="139">
        <f t="shared" si="103"/>
        <v>0</v>
      </c>
      <c r="AC105" s="138">
        <f t="shared" si="104"/>
        <v>0</v>
      </c>
      <c r="AD105" s="98">
        <f t="shared" si="105"/>
        <v>0</v>
      </c>
      <c r="AE105" s="139">
        <f t="shared" si="106"/>
        <v>0</v>
      </c>
      <c r="AF105" s="138">
        <f>'⑤損益計算書（月計・計画2年目）'!O103</f>
        <v>0</v>
      </c>
      <c r="AG105" s="62"/>
      <c r="AH105" s="139">
        <f t="shared" si="107"/>
        <v>0</v>
      </c>
      <c r="AI105" s="138">
        <f t="shared" si="108"/>
        <v>0</v>
      </c>
      <c r="AJ105" s="98">
        <f t="shared" si="109"/>
        <v>0</v>
      </c>
      <c r="AK105" s="139">
        <f t="shared" si="110"/>
        <v>0</v>
      </c>
      <c r="AL105" s="138">
        <f>'⑤損益計算書（月計・計画2年目）'!P103</f>
        <v>0</v>
      </c>
      <c r="AM105" s="62"/>
      <c r="AN105" s="139">
        <f t="shared" si="111"/>
        <v>0</v>
      </c>
      <c r="AO105" s="138">
        <f t="shared" si="112"/>
        <v>0</v>
      </c>
      <c r="AP105" s="98">
        <f t="shared" si="113"/>
        <v>0</v>
      </c>
      <c r="AQ105" s="139">
        <f t="shared" si="114"/>
        <v>0</v>
      </c>
      <c r="AR105" s="138">
        <f>'⑤損益計算書（月計・計画2年目）'!Q103</f>
        <v>0</v>
      </c>
      <c r="AS105" s="62"/>
      <c r="AT105" s="139">
        <f t="shared" si="115"/>
        <v>0</v>
      </c>
      <c r="AU105" s="138">
        <f t="shared" si="116"/>
        <v>0</v>
      </c>
      <c r="AV105" s="98">
        <f t="shared" si="117"/>
        <v>0</v>
      </c>
      <c r="AW105" s="139">
        <f t="shared" si="118"/>
        <v>0</v>
      </c>
      <c r="AX105" s="138">
        <f>'⑤損益計算書（月計・計画2年目）'!R103</f>
        <v>0</v>
      </c>
      <c r="AY105" s="62"/>
      <c r="AZ105" s="139">
        <f t="shared" si="119"/>
        <v>0</v>
      </c>
      <c r="BA105" s="138">
        <f t="shared" si="120"/>
        <v>0</v>
      </c>
      <c r="BB105" s="98">
        <f t="shared" si="121"/>
        <v>0</v>
      </c>
      <c r="BC105" s="139">
        <f t="shared" si="122"/>
        <v>0</v>
      </c>
      <c r="BD105" s="138">
        <f>'⑤損益計算書（月計・計画2年目）'!S103</f>
        <v>0</v>
      </c>
      <c r="BE105" s="62"/>
      <c r="BF105" s="139">
        <f t="shared" si="123"/>
        <v>0</v>
      </c>
      <c r="BG105" s="138">
        <f t="shared" si="124"/>
        <v>0</v>
      </c>
      <c r="BH105" s="98">
        <f t="shared" si="125"/>
        <v>0</v>
      </c>
      <c r="BI105" s="139">
        <f t="shared" si="126"/>
        <v>0</v>
      </c>
      <c r="BJ105" s="138">
        <f>'⑤損益計算書（月計・計画2年目）'!T103</f>
        <v>0</v>
      </c>
      <c r="BK105" s="62"/>
      <c r="BL105" s="139">
        <f t="shared" si="127"/>
        <v>0</v>
      </c>
      <c r="BM105" s="138">
        <f t="shared" si="128"/>
        <v>0</v>
      </c>
      <c r="BN105" s="98">
        <f t="shared" si="129"/>
        <v>0</v>
      </c>
      <c r="BO105" s="139">
        <f t="shared" si="130"/>
        <v>0</v>
      </c>
      <c r="BP105" s="138">
        <f>'⑤損益計算書（月計・計画2年目）'!U103</f>
        <v>0</v>
      </c>
      <c r="BQ105" s="62"/>
      <c r="BR105" s="139">
        <f t="shared" si="131"/>
        <v>0</v>
      </c>
      <c r="BS105" s="138">
        <f t="shared" si="132"/>
        <v>0</v>
      </c>
      <c r="BT105" s="98">
        <f t="shared" si="133"/>
        <v>0</v>
      </c>
      <c r="BU105" s="139">
        <f t="shared" si="134"/>
        <v>0</v>
      </c>
    </row>
    <row r="106" spans="1:73" s="59" customFormat="1">
      <c r="A106" s="126" t="str">
        <f>'④損益計算書（月計・計画1年目）'!A104</f>
        <v>管理固定費３</v>
      </c>
      <c r="B106" s="102">
        <f>'⑤損益計算書（月計・計画2年目）'!F104</f>
        <v>0</v>
      </c>
      <c r="C106" s="104">
        <f>'⑤損益計算書（月計・計画2年目）'!H104</f>
        <v>0</v>
      </c>
      <c r="D106" s="99" t="e">
        <f>'⑤損益計算書（月計・計画2年目）'!I104</f>
        <v>#DIV/0!</v>
      </c>
      <c r="E106" s="138">
        <f>'⑤損益計算書（月計・計画2年目）'!J104</f>
        <v>0</v>
      </c>
      <c r="F106" s="62"/>
      <c r="G106" s="139">
        <f t="shared" si="90"/>
        <v>0</v>
      </c>
      <c r="H106" s="138">
        <f>'⑤損益計算書（月計・計画2年目）'!K104</f>
        <v>0</v>
      </c>
      <c r="I106" s="62"/>
      <c r="J106" s="139">
        <f t="shared" si="91"/>
        <v>0</v>
      </c>
      <c r="K106" s="138">
        <f t="shared" si="92"/>
        <v>0</v>
      </c>
      <c r="L106" s="98">
        <f t="shared" si="93"/>
        <v>0</v>
      </c>
      <c r="M106" s="139">
        <f t="shared" si="94"/>
        <v>0</v>
      </c>
      <c r="N106" s="138">
        <f>'⑤損益計算書（月計・計画2年目）'!L104</f>
        <v>0</v>
      </c>
      <c r="O106" s="62"/>
      <c r="P106" s="139">
        <f t="shared" si="95"/>
        <v>0</v>
      </c>
      <c r="Q106" s="138">
        <f t="shared" si="96"/>
        <v>0</v>
      </c>
      <c r="R106" s="98">
        <f t="shared" si="97"/>
        <v>0</v>
      </c>
      <c r="S106" s="139">
        <f t="shared" si="98"/>
        <v>0</v>
      </c>
      <c r="T106" s="138">
        <f>'⑤損益計算書（月計・計画2年目）'!M104</f>
        <v>0</v>
      </c>
      <c r="U106" s="62"/>
      <c r="V106" s="139">
        <f t="shared" si="99"/>
        <v>0</v>
      </c>
      <c r="W106" s="138">
        <f t="shared" si="100"/>
        <v>0</v>
      </c>
      <c r="X106" s="98">
        <f t="shared" si="101"/>
        <v>0</v>
      </c>
      <c r="Y106" s="139">
        <f t="shared" si="102"/>
        <v>0</v>
      </c>
      <c r="Z106" s="138">
        <f>'⑤損益計算書（月計・計画2年目）'!N104</f>
        <v>0</v>
      </c>
      <c r="AA106" s="62"/>
      <c r="AB106" s="139">
        <f t="shared" si="103"/>
        <v>0</v>
      </c>
      <c r="AC106" s="138">
        <f t="shared" si="104"/>
        <v>0</v>
      </c>
      <c r="AD106" s="98">
        <f t="shared" si="105"/>
        <v>0</v>
      </c>
      <c r="AE106" s="139">
        <f t="shared" si="106"/>
        <v>0</v>
      </c>
      <c r="AF106" s="138">
        <f>'⑤損益計算書（月計・計画2年目）'!O104</f>
        <v>0</v>
      </c>
      <c r="AG106" s="62"/>
      <c r="AH106" s="139">
        <f t="shared" si="107"/>
        <v>0</v>
      </c>
      <c r="AI106" s="138">
        <f t="shared" si="108"/>
        <v>0</v>
      </c>
      <c r="AJ106" s="98">
        <f t="shared" si="109"/>
        <v>0</v>
      </c>
      <c r="AK106" s="139">
        <f t="shared" si="110"/>
        <v>0</v>
      </c>
      <c r="AL106" s="138">
        <f>'⑤損益計算書（月計・計画2年目）'!P104</f>
        <v>0</v>
      </c>
      <c r="AM106" s="62"/>
      <c r="AN106" s="139">
        <f t="shared" si="111"/>
        <v>0</v>
      </c>
      <c r="AO106" s="138">
        <f t="shared" si="112"/>
        <v>0</v>
      </c>
      <c r="AP106" s="98">
        <f t="shared" si="113"/>
        <v>0</v>
      </c>
      <c r="AQ106" s="139">
        <f t="shared" si="114"/>
        <v>0</v>
      </c>
      <c r="AR106" s="138">
        <f>'⑤損益計算書（月計・計画2年目）'!Q104</f>
        <v>0</v>
      </c>
      <c r="AS106" s="62"/>
      <c r="AT106" s="139">
        <f t="shared" si="115"/>
        <v>0</v>
      </c>
      <c r="AU106" s="138">
        <f t="shared" si="116"/>
        <v>0</v>
      </c>
      <c r="AV106" s="98">
        <f t="shared" si="117"/>
        <v>0</v>
      </c>
      <c r="AW106" s="139">
        <f t="shared" si="118"/>
        <v>0</v>
      </c>
      <c r="AX106" s="138">
        <f>'⑤損益計算書（月計・計画2年目）'!R104</f>
        <v>0</v>
      </c>
      <c r="AY106" s="62"/>
      <c r="AZ106" s="139">
        <f t="shared" si="119"/>
        <v>0</v>
      </c>
      <c r="BA106" s="138">
        <f t="shared" si="120"/>
        <v>0</v>
      </c>
      <c r="BB106" s="98">
        <f t="shared" si="121"/>
        <v>0</v>
      </c>
      <c r="BC106" s="139">
        <f t="shared" si="122"/>
        <v>0</v>
      </c>
      <c r="BD106" s="138">
        <f>'⑤損益計算書（月計・計画2年目）'!S104</f>
        <v>0</v>
      </c>
      <c r="BE106" s="62"/>
      <c r="BF106" s="139">
        <f t="shared" si="123"/>
        <v>0</v>
      </c>
      <c r="BG106" s="138">
        <f t="shared" si="124"/>
        <v>0</v>
      </c>
      <c r="BH106" s="98">
        <f t="shared" si="125"/>
        <v>0</v>
      </c>
      <c r="BI106" s="139">
        <f t="shared" si="126"/>
        <v>0</v>
      </c>
      <c r="BJ106" s="138">
        <f>'⑤損益計算書（月計・計画2年目）'!T104</f>
        <v>0</v>
      </c>
      <c r="BK106" s="62"/>
      <c r="BL106" s="139">
        <f t="shared" si="127"/>
        <v>0</v>
      </c>
      <c r="BM106" s="138">
        <f t="shared" si="128"/>
        <v>0</v>
      </c>
      <c r="BN106" s="98">
        <f t="shared" si="129"/>
        <v>0</v>
      </c>
      <c r="BO106" s="139">
        <f t="shared" si="130"/>
        <v>0</v>
      </c>
      <c r="BP106" s="138">
        <f>'⑤損益計算書（月計・計画2年目）'!U104</f>
        <v>0</v>
      </c>
      <c r="BQ106" s="62"/>
      <c r="BR106" s="139">
        <f t="shared" si="131"/>
        <v>0</v>
      </c>
      <c r="BS106" s="138">
        <f t="shared" si="132"/>
        <v>0</v>
      </c>
      <c r="BT106" s="98">
        <f t="shared" si="133"/>
        <v>0</v>
      </c>
      <c r="BU106" s="139">
        <f t="shared" si="134"/>
        <v>0</v>
      </c>
    </row>
    <row r="107" spans="1:73" s="59" customFormat="1">
      <c r="A107" s="126" t="str">
        <f>'④損益計算書（月計・計画1年目）'!A105</f>
        <v>管理固定費４</v>
      </c>
      <c r="B107" s="102">
        <f>'⑤損益計算書（月計・計画2年目）'!F105</f>
        <v>0</v>
      </c>
      <c r="C107" s="104">
        <f>'⑤損益計算書（月計・計画2年目）'!H105</f>
        <v>0</v>
      </c>
      <c r="D107" s="99" t="e">
        <f>'⑤損益計算書（月計・計画2年目）'!I105</f>
        <v>#DIV/0!</v>
      </c>
      <c r="E107" s="138">
        <f>'⑤損益計算書（月計・計画2年目）'!J105</f>
        <v>0</v>
      </c>
      <c r="F107" s="62"/>
      <c r="G107" s="139">
        <f t="shared" si="90"/>
        <v>0</v>
      </c>
      <c r="H107" s="138">
        <f>'⑤損益計算書（月計・計画2年目）'!K105</f>
        <v>0</v>
      </c>
      <c r="I107" s="62"/>
      <c r="J107" s="139">
        <f t="shared" si="91"/>
        <v>0</v>
      </c>
      <c r="K107" s="138">
        <f t="shared" si="92"/>
        <v>0</v>
      </c>
      <c r="L107" s="98">
        <f t="shared" si="93"/>
        <v>0</v>
      </c>
      <c r="M107" s="139">
        <f t="shared" si="94"/>
        <v>0</v>
      </c>
      <c r="N107" s="138">
        <f>'⑤損益計算書（月計・計画2年目）'!L105</f>
        <v>0</v>
      </c>
      <c r="O107" s="62"/>
      <c r="P107" s="139">
        <f t="shared" si="95"/>
        <v>0</v>
      </c>
      <c r="Q107" s="138">
        <f t="shared" si="96"/>
        <v>0</v>
      </c>
      <c r="R107" s="98">
        <f t="shared" si="97"/>
        <v>0</v>
      </c>
      <c r="S107" s="139">
        <f t="shared" si="98"/>
        <v>0</v>
      </c>
      <c r="T107" s="138">
        <f>'⑤損益計算書（月計・計画2年目）'!M105</f>
        <v>0</v>
      </c>
      <c r="U107" s="62"/>
      <c r="V107" s="139">
        <f t="shared" si="99"/>
        <v>0</v>
      </c>
      <c r="W107" s="138">
        <f t="shared" si="100"/>
        <v>0</v>
      </c>
      <c r="X107" s="98">
        <f t="shared" si="101"/>
        <v>0</v>
      </c>
      <c r="Y107" s="139">
        <f t="shared" si="102"/>
        <v>0</v>
      </c>
      <c r="Z107" s="138">
        <f>'⑤損益計算書（月計・計画2年目）'!N105</f>
        <v>0</v>
      </c>
      <c r="AA107" s="62"/>
      <c r="AB107" s="139">
        <f t="shared" si="103"/>
        <v>0</v>
      </c>
      <c r="AC107" s="138">
        <f t="shared" si="104"/>
        <v>0</v>
      </c>
      <c r="AD107" s="98">
        <f t="shared" si="105"/>
        <v>0</v>
      </c>
      <c r="AE107" s="139">
        <f t="shared" si="106"/>
        <v>0</v>
      </c>
      <c r="AF107" s="138">
        <f>'⑤損益計算書（月計・計画2年目）'!O105</f>
        <v>0</v>
      </c>
      <c r="AG107" s="62"/>
      <c r="AH107" s="139">
        <f t="shared" si="107"/>
        <v>0</v>
      </c>
      <c r="AI107" s="138">
        <f t="shared" si="108"/>
        <v>0</v>
      </c>
      <c r="AJ107" s="98">
        <f t="shared" si="109"/>
        <v>0</v>
      </c>
      <c r="AK107" s="139">
        <f t="shared" si="110"/>
        <v>0</v>
      </c>
      <c r="AL107" s="138">
        <f>'⑤損益計算書（月計・計画2年目）'!P105</f>
        <v>0</v>
      </c>
      <c r="AM107" s="62"/>
      <c r="AN107" s="139">
        <f t="shared" si="111"/>
        <v>0</v>
      </c>
      <c r="AO107" s="138">
        <f t="shared" si="112"/>
        <v>0</v>
      </c>
      <c r="AP107" s="98">
        <f t="shared" si="113"/>
        <v>0</v>
      </c>
      <c r="AQ107" s="139">
        <f t="shared" si="114"/>
        <v>0</v>
      </c>
      <c r="AR107" s="138">
        <f>'⑤損益計算書（月計・計画2年目）'!Q105</f>
        <v>0</v>
      </c>
      <c r="AS107" s="62"/>
      <c r="AT107" s="139">
        <f t="shared" si="115"/>
        <v>0</v>
      </c>
      <c r="AU107" s="138">
        <f t="shared" si="116"/>
        <v>0</v>
      </c>
      <c r="AV107" s="98">
        <f t="shared" si="117"/>
        <v>0</v>
      </c>
      <c r="AW107" s="139">
        <f t="shared" si="118"/>
        <v>0</v>
      </c>
      <c r="AX107" s="138">
        <f>'⑤損益計算書（月計・計画2年目）'!R105</f>
        <v>0</v>
      </c>
      <c r="AY107" s="62"/>
      <c r="AZ107" s="139">
        <f t="shared" si="119"/>
        <v>0</v>
      </c>
      <c r="BA107" s="138">
        <f t="shared" si="120"/>
        <v>0</v>
      </c>
      <c r="BB107" s="98">
        <f t="shared" si="121"/>
        <v>0</v>
      </c>
      <c r="BC107" s="139">
        <f t="shared" si="122"/>
        <v>0</v>
      </c>
      <c r="BD107" s="138">
        <f>'⑤損益計算書（月計・計画2年目）'!S105</f>
        <v>0</v>
      </c>
      <c r="BE107" s="62"/>
      <c r="BF107" s="139">
        <f t="shared" si="123"/>
        <v>0</v>
      </c>
      <c r="BG107" s="138">
        <f t="shared" si="124"/>
        <v>0</v>
      </c>
      <c r="BH107" s="98">
        <f t="shared" si="125"/>
        <v>0</v>
      </c>
      <c r="BI107" s="139">
        <f t="shared" si="126"/>
        <v>0</v>
      </c>
      <c r="BJ107" s="138">
        <f>'⑤損益計算書（月計・計画2年目）'!T105</f>
        <v>0</v>
      </c>
      <c r="BK107" s="62"/>
      <c r="BL107" s="139">
        <f t="shared" si="127"/>
        <v>0</v>
      </c>
      <c r="BM107" s="138">
        <f t="shared" si="128"/>
        <v>0</v>
      </c>
      <c r="BN107" s="98">
        <f t="shared" si="129"/>
        <v>0</v>
      </c>
      <c r="BO107" s="139">
        <f t="shared" si="130"/>
        <v>0</v>
      </c>
      <c r="BP107" s="138">
        <f>'⑤損益計算書（月計・計画2年目）'!U105</f>
        <v>0</v>
      </c>
      <c r="BQ107" s="62"/>
      <c r="BR107" s="139">
        <f t="shared" si="131"/>
        <v>0</v>
      </c>
      <c r="BS107" s="138">
        <f t="shared" si="132"/>
        <v>0</v>
      </c>
      <c r="BT107" s="98">
        <f t="shared" si="133"/>
        <v>0</v>
      </c>
      <c r="BU107" s="139">
        <f t="shared" si="134"/>
        <v>0</v>
      </c>
    </row>
    <row r="108" spans="1:73" s="59" customFormat="1">
      <c r="A108" s="126" t="str">
        <f>'④損益計算書（月計・計画1年目）'!A106</f>
        <v>管理固定費５</v>
      </c>
      <c r="B108" s="102">
        <f>'⑤損益計算書（月計・計画2年目）'!F106</f>
        <v>0</v>
      </c>
      <c r="C108" s="104">
        <f>'⑤損益計算書（月計・計画2年目）'!H106</f>
        <v>0</v>
      </c>
      <c r="D108" s="99" t="e">
        <f>'⑤損益計算書（月計・計画2年目）'!I106</f>
        <v>#DIV/0!</v>
      </c>
      <c r="E108" s="138">
        <f>'⑤損益計算書（月計・計画2年目）'!J106</f>
        <v>0</v>
      </c>
      <c r="F108" s="62"/>
      <c r="G108" s="139">
        <f t="shared" si="90"/>
        <v>0</v>
      </c>
      <c r="H108" s="138">
        <f>'⑤損益計算書（月計・計画2年目）'!K106</f>
        <v>0</v>
      </c>
      <c r="I108" s="62"/>
      <c r="J108" s="139">
        <f t="shared" si="91"/>
        <v>0</v>
      </c>
      <c r="K108" s="138">
        <f t="shared" si="92"/>
        <v>0</v>
      </c>
      <c r="L108" s="98">
        <f t="shared" si="93"/>
        <v>0</v>
      </c>
      <c r="M108" s="139">
        <f t="shared" si="94"/>
        <v>0</v>
      </c>
      <c r="N108" s="138">
        <f>'⑤損益計算書（月計・計画2年目）'!L106</f>
        <v>0</v>
      </c>
      <c r="O108" s="62"/>
      <c r="P108" s="139">
        <f t="shared" si="95"/>
        <v>0</v>
      </c>
      <c r="Q108" s="138">
        <f t="shared" si="96"/>
        <v>0</v>
      </c>
      <c r="R108" s="98">
        <f t="shared" si="97"/>
        <v>0</v>
      </c>
      <c r="S108" s="139">
        <f t="shared" si="98"/>
        <v>0</v>
      </c>
      <c r="T108" s="138">
        <f>'⑤損益計算書（月計・計画2年目）'!M106</f>
        <v>0</v>
      </c>
      <c r="U108" s="62"/>
      <c r="V108" s="139">
        <f t="shared" si="99"/>
        <v>0</v>
      </c>
      <c r="W108" s="138">
        <f t="shared" si="100"/>
        <v>0</v>
      </c>
      <c r="X108" s="98">
        <f t="shared" si="101"/>
        <v>0</v>
      </c>
      <c r="Y108" s="139">
        <f t="shared" si="102"/>
        <v>0</v>
      </c>
      <c r="Z108" s="138">
        <f>'⑤損益計算書（月計・計画2年目）'!N106</f>
        <v>0</v>
      </c>
      <c r="AA108" s="62"/>
      <c r="AB108" s="139">
        <f t="shared" si="103"/>
        <v>0</v>
      </c>
      <c r="AC108" s="138">
        <f t="shared" si="104"/>
        <v>0</v>
      </c>
      <c r="AD108" s="98">
        <f t="shared" si="105"/>
        <v>0</v>
      </c>
      <c r="AE108" s="139">
        <f t="shared" si="106"/>
        <v>0</v>
      </c>
      <c r="AF108" s="138">
        <f>'⑤損益計算書（月計・計画2年目）'!O106</f>
        <v>0</v>
      </c>
      <c r="AG108" s="62"/>
      <c r="AH108" s="139">
        <f t="shared" si="107"/>
        <v>0</v>
      </c>
      <c r="AI108" s="138">
        <f t="shared" si="108"/>
        <v>0</v>
      </c>
      <c r="AJ108" s="98">
        <f t="shared" si="109"/>
        <v>0</v>
      </c>
      <c r="AK108" s="139">
        <f t="shared" si="110"/>
        <v>0</v>
      </c>
      <c r="AL108" s="138">
        <f>'⑤損益計算書（月計・計画2年目）'!P106</f>
        <v>0</v>
      </c>
      <c r="AM108" s="62"/>
      <c r="AN108" s="139">
        <f t="shared" si="111"/>
        <v>0</v>
      </c>
      <c r="AO108" s="138">
        <f t="shared" si="112"/>
        <v>0</v>
      </c>
      <c r="AP108" s="98">
        <f t="shared" si="113"/>
        <v>0</v>
      </c>
      <c r="AQ108" s="139">
        <f t="shared" si="114"/>
        <v>0</v>
      </c>
      <c r="AR108" s="138">
        <f>'⑤損益計算書（月計・計画2年目）'!Q106</f>
        <v>0</v>
      </c>
      <c r="AS108" s="62"/>
      <c r="AT108" s="139">
        <f t="shared" si="115"/>
        <v>0</v>
      </c>
      <c r="AU108" s="138">
        <f t="shared" si="116"/>
        <v>0</v>
      </c>
      <c r="AV108" s="98">
        <f t="shared" si="117"/>
        <v>0</v>
      </c>
      <c r="AW108" s="139">
        <f t="shared" si="118"/>
        <v>0</v>
      </c>
      <c r="AX108" s="138">
        <f>'⑤損益計算書（月計・計画2年目）'!R106</f>
        <v>0</v>
      </c>
      <c r="AY108" s="62"/>
      <c r="AZ108" s="139">
        <f t="shared" si="119"/>
        <v>0</v>
      </c>
      <c r="BA108" s="138">
        <f t="shared" si="120"/>
        <v>0</v>
      </c>
      <c r="BB108" s="98">
        <f t="shared" si="121"/>
        <v>0</v>
      </c>
      <c r="BC108" s="139">
        <f t="shared" si="122"/>
        <v>0</v>
      </c>
      <c r="BD108" s="138">
        <f>'⑤損益計算書（月計・計画2年目）'!S106</f>
        <v>0</v>
      </c>
      <c r="BE108" s="62"/>
      <c r="BF108" s="139">
        <f t="shared" si="123"/>
        <v>0</v>
      </c>
      <c r="BG108" s="138">
        <f t="shared" si="124"/>
        <v>0</v>
      </c>
      <c r="BH108" s="98">
        <f t="shared" si="125"/>
        <v>0</v>
      </c>
      <c r="BI108" s="139">
        <f t="shared" si="126"/>
        <v>0</v>
      </c>
      <c r="BJ108" s="138">
        <f>'⑤損益計算書（月計・計画2年目）'!T106</f>
        <v>0</v>
      </c>
      <c r="BK108" s="62"/>
      <c r="BL108" s="139">
        <f t="shared" si="127"/>
        <v>0</v>
      </c>
      <c r="BM108" s="138">
        <f t="shared" si="128"/>
        <v>0</v>
      </c>
      <c r="BN108" s="98">
        <f t="shared" si="129"/>
        <v>0</v>
      </c>
      <c r="BO108" s="139">
        <f t="shared" si="130"/>
        <v>0</v>
      </c>
      <c r="BP108" s="138">
        <f>'⑤損益計算書（月計・計画2年目）'!U106</f>
        <v>0</v>
      </c>
      <c r="BQ108" s="62"/>
      <c r="BR108" s="139">
        <f t="shared" si="131"/>
        <v>0</v>
      </c>
      <c r="BS108" s="138">
        <f t="shared" si="132"/>
        <v>0</v>
      </c>
      <c r="BT108" s="98">
        <f t="shared" si="133"/>
        <v>0</v>
      </c>
      <c r="BU108" s="139">
        <f t="shared" si="134"/>
        <v>0</v>
      </c>
    </row>
    <row r="109" spans="1:73" s="59" customFormat="1">
      <c r="A109" s="126" t="str">
        <f>'④損益計算書（月計・計画1年目）'!A107</f>
        <v>管理固定費６</v>
      </c>
      <c r="B109" s="102">
        <f>'⑤損益計算書（月計・計画2年目）'!F107</f>
        <v>0</v>
      </c>
      <c r="C109" s="104">
        <f>'⑤損益計算書（月計・計画2年目）'!H107</f>
        <v>0</v>
      </c>
      <c r="D109" s="99" t="e">
        <f>'⑤損益計算書（月計・計画2年目）'!I107</f>
        <v>#DIV/0!</v>
      </c>
      <c r="E109" s="138">
        <f>'⑤損益計算書（月計・計画2年目）'!J107</f>
        <v>0</v>
      </c>
      <c r="F109" s="62"/>
      <c r="G109" s="139">
        <f t="shared" si="90"/>
        <v>0</v>
      </c>
      <c r="H109" s="138">
        <f>'⑤損益計算書（月計・計画2年目）'!K107</f>
        <v>0</v>
      </c>
      <c r="I109" s="62"/>
      <c r="J109" s="139">
        <f t="shared" si="91"/>
        <v>0</v>
      </c>
      <c r="K109" s="138">
        <f t="shared" si="92"/>
        <v>0</v>
      </c>
      <c r="L109" s="98">
        <f t="shared" si="93"/>
        <v>0</v>
      </c>
      <c r="M109" s="139">
        <f t="shared" si="94"/>
        <v>0</v>
      </c>
      <c r="N109" s="138">
        <f>'⑤損益計算書（月計・計画2年目）'!L107</f>
        <v>0</v>
      </c>
      <c r="O109" s="62"/>
      <c r="P109" s="139">
        <f t="shared" si="95"/>
        <v>0</v>
      </c>
      <c r="Q109" s="138">
        <f t="shared" si="96"/>
        <v>0</v>
      </c>
      <c r="R109" s="98">
        <f t="shared" si="97"/>
        <v>0</v>
      </c>
      <c r="S109" s="139">
        <f t="shared" si="98"/>
        <v>0</v>
      </c>
      <c r="T109" s="138">
        <f>'⑤損益計算書（月計・計画2年目）'!M107</f>
        <v>0</v>
      </c>
      <c r="U109" s="62"/>
      <c r="V109" s="139">
        <f t="shared" si="99"/>
        <v>0</v>
      </c>
      <c r="W109" s="138">
        <f t="shared" si="100"/>
        <v>0</v>
      </c>
      <c r="X109" s="98">
        <f t="shared" si="101"/>
        <v>0</v>
      </c>
      <c r="Y109" s="139">
        <f t="shared" si="102"/>
        <v>0</v>
      </c>
      <c r="Z109" s="138">
        <f>'⑤損益計算書（月計・計画2年目）'!N107</f>
        <v>0</v>
      </c>
      <c r="AA109" s="62"/>
      <c r="AB109" s="139">
        <f t="shared" si="103"/>
        <v>0</v>
      </c>
      <c r="AC109" s="138">
        <f t="shared" si="104"/>
        <v>0</v>
      </c>
      <c r="AD109" s="98">
        <f t="shared" si="105"/>
        <v>0</v>
      </c>
      <c r="AE109" s="139">
        <f t="shared" si="106"/>
        <v>0</v>
      </c>
      <c r="AF109" s="138">
        <f>'⑤損益計算書（月計・計画2年目）'!O107</f>
        <v>0</v>
      </c>
      <c r="AG109" s="62"/>
      <c r="AH109" s="139">
        <f t="shared" si="107"/>
        <v>0</v>
      </c>
      <c r="AI109" s="138">
        <f t="shared" si="108"/>
        <v>0</v>
      </c>
      <c r="AJ109" s="98">
        <f t="shared" si="109"/>
        <v>0</v>
      </c>
      <c r="AK109" s="139">
        <f t="shared" si="110"/>
        <v>0</v>
      </c>
      <c r="AL109" s="138">
        <f>'⑤損益計算書（月計・計画2年目）'!P107</f>
        <v>0</v>
      </c>
      <c r="AM109" s="62"/>
      <c r="AN109" s="139">
        <f t="shared" si="111"/>
        <v>0</v>
      </c>
      <c r="AO109" s="138">
        <f t="shared" si="112"/>
        <v>0</v>
      </c>
      <c r="AP109" s="98">
        <f t="shared" si="113"/>
        <v>0</v>
      </c>
      <c r="AQ109" s="139">
        <f t="shared" si="114"/>
        <v>0</v>
      </c>
      <c r="AR109" s="138">
        <f>'⑤損益計算書（月計・計画2年目）'!Q107</f>
        <v>0</v>
      </c>
      <c r="AS109" s="62"/>
      <c r="AT109" s="139">
        <f t="shared" si="115"/>
        <v>0</v>
      </c>
      <c r="AU109" s="138">
        <f t="shared" si="116"/>
        <v>0</v>
      </c>
      <c r="AV109" s="98">
        <f t="shared" si="117"/>
        <v>0</v>
      </c>
      <c r="AW109" s="139">
        <f t="shared" si="118"/>
        <v>0</v>
      </c>
      <c r="AX109" s="138">
        <f>'⑤損益計算書（月計・計画2年目）'!R107</f>
        <v>0</v>
      </c>
      <c r="AY109" s="62"/>
      <c r="AZ109" s="139">
        <f t="shared" si="119"/>
        <v>0</v>
      </c>
      <c r="BA109" s="138">
        <f t="shared" si="120"/>
        <v>0</v>
      </c>
      <c r="BB109" s="98">
        <f t="shared" si="121"/>
        <v>0</v>
      </c>
      <c r="BC109" s="139">
        <f t="shared" si="122"/>
        <v>0</v>
      </c>
      <c r="BD109" s="138">
        <f>'⑤損益計算書（月計・計画2年目）'!S107</f>
        <v>0</v>
      </c>
      <c r="BE109" s="62"/>
      <c r="BF109" s="139">
        <f t="shared" si="123"/>
        <v>0</v>
      </c>
      <c r="BG109" s="138">
        <f t="shared" si="124"/>
        <v>0</v>
      </c>
      <c r="BH109" s="98">
        <f t="shared" si="125"/>
        <v>0</v>
      </c>
      <c r="BI109" s="139">
        <f t="shared" si="126"/>
        <v>0</v>
      </c>
      <c r="BJ109" s="138">
        <f>'⑤損益計算書（月計・計画2年目）'!T107</f>
        <v>0</v>
      </c>
      <c r="BK109" s="62"/>
      <c r="BL109" s="139">
        <f t="shared" si="127"/>
        <v>0</v>
      </c>
      <c r="BM109" s="138">
        <f t="shared" si="128"/>
        <v>0</v>
      </c>
      <c r="BN109" s="98">
        <f t="shared" si="129"/>
        <v>0</v>
      </c>
      <c r="BO109" s="139">
        <f t="shared" si="130"/>
        <v>0</v>
      </c>
      <c r="BP109" s="138">
        <f>'⑤損益計算書（月計・計画2年目）'!U107</f>
        <v>0</v>
      </c>
      <c r="BQ109" s="62"/>
      <c r="BR109" s="139">
        <f t="shared" si="131"/>
        <v>0</v>
      </c>
      <c r="BS109" s="138">
        <f t="shared" si="132"/>
        <v>0</v>
      </c>
      <c r="BT109" s="98">
        <f t="shared" si="133"/>
        <v>0</v>
      </c>
      <c r="BU109" s="139">
        <f t="shared" si="134"/>
        <v>0</v>
      </c>
    </row>
    <row r="110" spans="1:73" s="59" customFormat="1">
      <c r="A110" s="127" t="str">
        <f>'④損益計算書（月計・計画1年目）'!A108</f>
        <v>＜管理費合計＞</v>
      </c>
      <c r="B110" s="105">
        <f>'⑤損益計算書（月計・計画2年目）'!F108</f>
        <v>0</v>
      </c>
      <c r="C110" s="107">
        <f>'⑤損益計算書（月計・計画2年目）'!H108</f>
        <v>0</v>
      </c>
      <c r="D110" s="101" t="e">
        <f>'⑤損益計算書（月計・計画2年目）'!I108</f>
        <v>#DIV/0!</v>
      </c>
      <c r="E110" s="141">
        <f>'⑤損益計算書（月計・計画2年目）'!J108</f>
        <v>0</v>
      </c>
      <c r="F110" s="100">
        <f>SUM(F88:F109)</f>
        <v>0</v>
      </c>
      <c r="G110" s="140">
        <f t="shared" si="90"/>
        <v>0</v>
      </c>
      <c r="H110" s="141">
        <f>'⑤損益計算書（月計・計画2年目）'!K108</f>
        <v>0</v>
      </c>
      <c r="I110" s="100">
        <f>SUM(I88:I109)</f>
        <v>0</v>
      </c>
      <c r="J110" s="140">
        <f t="shared" si="91"/>
        <v>0</v>
      </c>
      <c r="K110" s="141">
        <f t="shared" si="92"/>
        <v>0</v>
      </c>
      <c r="L110" s="100">
        <f t="shared" si="93"/>
        <v>0</v>
      </c>
      <c r="M110" s="140">
        <f t="shared" si="94"/>
        <v>0</v>
      </c>
      <c r="N110" s="141">
        <f>'⑤損益計算書（月計・計画2年目）'!L108</f>
        <v>0</v>
      </c>
      <c r="O110" s="100">
        <f>SUM(O88:O109)</f>
        <v>0</v>
      </c>
      <c r="P110" s="140">
        <f t="shared" si="95"/>
        <v>0</v>
      </c>
      <c r="Q110" s="141">
        <f t="shared" si="96"/>
        <v>0</v>
      </c>
      <c r="R110" s="100">
        <f t="shared" si="97"/>
        <v>0</v>
      </c>
      <c r="S110" s="140">
        <f t="shared" si="98"/>
        <v>0</v>
      </c>
      <c r="T110" s="141">
        <f>'⑤損益計算書（月計・計画2年目）'!M108</f>
        <v>0</v>
      </c>
      <c r="U110" s="100">
        <f>SUM(U88:U109)</f>
        <v>0</v>
      </c>
      <c r="V110" s="140">
        <f t="shared" si="99"/>
        <v>0</v>
      </c>
      <c r="W110" s="141">
        <f t="shared" si="100"/>
        <v>0</v>
      </c>
      <c r="X110" s="100">
        <f t="shared" si="101"/>
        <v>0</v>
      </c>
      <c r="Y110" s="140">
        <f t="shared" si="102"/>
        <v>0</v>
      </c>
      <c r="Z110" s="141">
        <f>'⑤損益計算書（月計・計画2年目）'!N108</f>
        <v>0</v>
      </c>
      <c r="AA110" s="100">
        <f>SUM(AA88:AA109)</f>
        <v>0</v>
      </c>
      <c r="AB110" s="140">
        <f t="shared" si="103"/>
        <v>0</v>
      </c>
      <c r="AC110" s="141">
        <f t="shared" si="104"/>
        <v>0</v>
      </c>
      <c r="AD110" s="100">
        <f t="shared" si="105"/>
        <v>0</v>
      </c>
      <c r="AE110" s="140">
        <f t="shared" si="106"/>
        <v>0</v>
      </c>
      <c r="AF110" s="141">
        <f>'⑤損益計算書（月計・計画2年目）'!O108</f>
        <v>0</v>
      </c>
      <c r="AG110" s="100">
        <f>SUM(AG88:AG109)</f>
        <v>0</v>
      </c>
      <c r="AH110" s="140">
        <f t="shared" si="107"/>
        <v>0</v>
      </c>
      <c r="AI110" s="141">
        <f t="shared" si="108"/>
        <v>0</v>
      </c>
      <c r="AJ110" s="100">
        <f t="shared" si="109"/>
        <v>0</v>
      </c>
      <c r="AK110" s="140">
        <f t="shared" si="110"/>
        <v>0</v>
      </c>
      <c r="AL110" s="141">
        <f>'⑤損益計算書（月計・計画2年目）'!P108</f>
        <v>0</v>
      </c>
      <c r="AM110" s="100">
        <f>SUM(AM88:AM109)</f>
        <v>0</v>
      </c>
      <c r="AN110" s="140">
        <f t="shared" si="111"/>
        <v>0</v>
      </c>
      <c r="AO110" s="141">
        <f t="shared" si="112"/>
        <v>0</v>
      </c>
      <c r="AP110" s="100">
        <f t="shared" si="113"/>
        <v>0</v>
      </c>
      <c r="AQ110" s="140">
        <f t="shared" si="114"/>
        <v>0</v>
      </c>
      <c r="AR110" s="141">
        <f>'⑤損益計算書（月計・計画2年目）'!Q108</f>
        <v>0</v>
      </c>
      <c r="AS110" s="100">
        <f>SUM(AS88:AS109)</f>
        <v>0</v>
      </c>
      <c r="AT110" s="140">
        <f t="shared" si="115"/>
        <v>0</v>
      </c>
      <c r="AU110" s="141">
        <f t="shared" si="116"/>
        <v>0</v>
      </c>
      <c r="AV110" s="100">
        <f t="shared" si="117"/>
        <v>0</v>
      </c>
      <c r="AW110" s="140">
        <f t="shared" si="118"/>
        <v>0</v>
      </c>
      <c r="AX110" s="141">
        <f>'⑤損益計算書（月計・計画2年目）'!R108</f>
        <v>0</v>
      </c>
      <c r="AY110" s="100">
        <f>SUM(AY88:AY109)</f>
        <v>0</v>
      </c>
      <c r="AZ110" s="140">
        <f t="shared" si="119"/>
        <v>0</v>
      </c>
      <c r="BA110" s="141">
        <f t="shared" si="120"/>
        <v>0</v>
      </c>
      <c r="BB110" s="100">
        <f t="shared" si="121"/>
        <v>0</v>
      </c>
      <c r="BC110" s="140">
        <f t="shared" si="122"/>
        <v>0</v>
      </c>
      <c r="BD110" s="141">
        <f>'⑤損益計算書（月計・計画2年目）'!S108</f>
        <v>0</v>
      </c>
      <c r="BE110" s="100">
        <f>SUM(BE88:BE109)</f>
        <v>0</v>
      </c>
      <c r="BF110" s="140">
        <f t="shared" si="123"/>
        <v>0</v>
      </c>
      <c r="BG110" s="141">
        <f t="shared" si="124"/>
        <v>0</v>
      </c>
      <c r="BH110" s="100">
        <f t="shared" si="125"/>
        <v>0</v>
      </c>
      <c r="BI110" s="140">
        <f t="shared" si="126"/>
        <v>0</v>
      </c>
      <c r="BJ110" s="141">
        <f>'⑤損益計算書（月計・計画2年目）'!T108</f>
        <v>0</v>
      </c>
      <c r="BK110" s="100">
        <f>SUM(BK88:BK109)</f>
        <v>0</v>
      </c>
      <c r="BL110" s="140">
        <f t="shared" si="127"/>
        <v>0</v>
      </c>
      <c r="BM110" s="141">
        <f t="shared" si="128"/>
        <v>0</v>
      </c>
      <c r="BN110" s="100">
        <f t="shared" si="129"/>
        <v>0</v>
      </c>
      <c r="BO110" s="140">
        <f t="shared" si="130"/>
        <v>0</v>
      </c>
      <c r="BP110" s="141">
        <f>'⑤損益計算書（月計・計画2年目）'!U108</f>
        <v>0</v>
      </c>
      <c r="BQ110" s="100">
        <f>SUM(BQ88:BQ109)</f>
        <v>0</v>
      </c>
      <c r="BR110" s="140">
        <f t="shared" si="131"/>
        <v>0</v>
      </c>
      <c r="BS110" s="141">
        <f t="shared" si="132"/>
        <v>0</v>
      </c>
      <c r="BT110" s="100">
        <f t="shared" si="133"/>
        <v>0</v>
      </c>
      <c r="BU110" s="140">
        <f t="shared" si="134"/>
        <v>0</v>
      </c>
    </row>
    <row r="111" spans="1:73" s="59" customFormat="1">
      <c r="A111" s="127" t="str">
        <f>'④損益計算書（月計・計画1年目）'!A109</f>
        <v>＜販売費・一般管理費＞</v>
      </c>
      <c r="B111" s="105">
        <f>'⑤損益計算書（月計・計画2年目）'!F109</f>
        <v>0</v>
      </c>
      <c r="C111" s="107">
        <f>'⑤損益計算書（月計・計画2年目）'!H109</f>
        <v>0</v>
      </c>
      <c r="D111" s="101" t="e">
        <f>'⑤損益計算書（月計・計画2年目）'!I109</f>
        <v>#DIV/0!</v>
      </c>
      <c r="E111" s="141">
        <f>'⑤損益計算書（月計・計画2年目）'!J109</f>
        <v>0</v>
      </c>
      <c r="F111" s="100">
        <f>F79+F87+F110</f>
        <v>0</v>
      </c>
      <c r="G111" s="140">
        <f t="shared" si="90"/>
        <v>0</v>
      </c>
      <c r="H111" s="141">
        <f>'⑤損益計算書（月計・計画2年目）'!K109</f>
        <v>0</v>
      </c>
      <c r="I111" s="100">
        <f>I79+I87+I110</f>
        <v>0</v>
      </c>
      <c r="J111" s="140">
        <f t="shared" si="91"/>
        <v>0</v>
      </c>
      <c r="K111" s="141">
        <f t="shared" si="92"/>
        <v>0</v>
      </c>
      <c r="L111" s="100">
        <f t="shared" si="93"/>
        <v>0</v>
      </c>
      <c r="M111" s="140">
        <f t="shared" si="94"/>
        <v>0</v>
      </c>
      <c r="N111" s="141">
        <f>'⑤損益計算書（月計・計画2年目）'!L109</f>
        <v>0</v>
      </c>
      <c r="O111" s="100">
        <f>O79+O87+O110</f>
        <v>0</v>
      </c>
      <c r="P111" s="140">
        <f t="shared" si="95"/>
        <v>0</v>
      </c>
      <c r="Q111" s="141">
        <f t="shared" si="96"/>
        <v>0</v>
      </c>
      <c r="R111" s="100">
        <f t="shared" si="97"/>
        <v>0</v>
      </c>
      <c r="S111" s="140">
        <f t="shared" si="98"/>
        <v>0</v>
      </c>
      <c r="T111" s="141">
        <f>'⑤損益計算書（月計・計画2年目）'!M109</f>
        <v>0</v>
      </c>
      <c r="U111" s="100">
        <f>U79+U87+U110</f>
        <v>0</v>
      </c>
      <c r="V111" s="140">
        <f t="shared" si="99"/>
        <v>0</v>
      </c>
      <c r="W111" s="141">
        <f t="shared" si="100"/>
        <v>0</v>
      </c>
      <c r="X111" s="100">
        <f t="shared" si="101"/>
        <v>0</v>
      </c>
      <c r="Y111" s="140">
        <f t="shared" si="102"/>
        <v>0</v>
      </c>
      <c r="Z111" s="141">
        <f>'⑤損益計算書（月計・計画2年目）'!N109</f>
        <v>0</v>
      </c>
      <c r="AA111" s="100">
        <f>AA79+AA87+AA110</f>
        <v>0</v>
      </c>
      <c r="AB111" s="140">
        <f t="shared" si="103"/>
        <v>0</v>
      </c>
      <c r="AC111" s="141">
        <f t="shared" si="104"/>
        <v>0</v>
      </c>
      <c r="AD111" s="100">
        <f t="shared" si="105"/>
        <v>0</v>
      </c>
      <c r="AE111" s="140">
        <f t="shared" si="106"/>
        <v>0</v>
      </c>
      <c r="AF111" s="141">
        <f>'⑤損益計算書（月計・計画2年目）'!O109</f>
        <v>0</v>
      </c>
      <c r="AG111" s="100">
        <f>AG79+AG87+AG110</f>
        <v>0</v>
      </c>
      <c r="AH111" s="140">
        <f t="shared" si="107"/>
        <v>0</v>
      </c>
      <c r="AI111" s="141">
        <f t="shared" si="108"/>
        <v>0</v>
      </c>
      <c r="AJ111" s="100">
        <f t="shared" si="109"/>
        <v>0</v>
      </c>
      <c r="AK111" s="140">
        <f t="shared" si="110"/>
        <v>0</v>
      </c>
      <c r="AL111" s="141">
        <f>'⑤損益計算書（月計・計画2年目）'!P109</f>
        <v>0</v>
      </c>
      <c r="AM111" s="100">
        <f>AM79+AM87+AM110</f>
        <v>0</v>
      </c>
      <c r="AN111" s="140">
        <f t="shared" si="111"/>
        <v>0</v>
      </c>
      <c r="AO111" s="141">
        <f t="shared" si="112"/>
        <v>0</v>
      </c>
      <c r="AP111" s="100">
        <f t="shared" si="113"/>
        <v>0</v>
      </c>
      <c r="AQ111" s="140">
        <f t="shared" si="114"/>
        <v>0</v>
      </c>
      <c r="AR111" s="141">
        <f>'⑤損益計算書（月計・計画2年目）'!Q109</f>
        <v>0</v>
      </c>
      <c r="AS111" s="100">
        <f>AS79+AS87+AS110</f>
        <v>0</v>
      </c>
      <c r="AT111" s="140">
        <f t="shared" si="115"/>
        <v>0</v>
      </c>
      <c r="AU111" s="141">
        <f t="shared" si="116"/>
        <v>0</v>
      </c>
      <c r="AV111" s="100">
        <f t="shared" si="117"/>
        <v>0</v>
      </c>
      <c r="AW111" s="140">
        <f t="shared" si="118"/>
        <v>0</v>
      </c>
      <c r="AX111" s="141">
        <f>'⑤損益計算書（月計・計画2年目）'!R109</f>
        <v>0</v>
      </c>
      <c r="AY111" s="100">
        <f>AY79+AY87+AY110</f>
        <v>0</v>
      </c>
      <c r="AZ111" s="140">
        <f t="shared" si="119"/>
        <v>0</v>
      </c>
      <c r="BA111" s="141">
        <f t="shared" si="120"/>
        <v>0</v>
      </c>
      <c r="BB111" s="100">
        <f t="shared" si="121"/>
        <v>0</v>
      </c>
      <c r="BC111" s="140">
        <f t="shared" si="122"/>
        <v>0</v>
      </c>
      <c r="BD111" s="141">
        <f>'⑤損益計算書（月計・計画2年目）'!S109</f>
        <v>0</v>
      </c>
      <c r="BE111" s="100">
        <f>BE79+BE87+BE110</f>
        <v>0</v>
      </c>
      <c r="BF111" s="140">
        <f t="shared" si="123"/>
        <v>0</v>
      </c>
      <c r="BG111" s="141">
        <f t="shared" si="124"/>
        <v>0</v>
      </c>
      <c r="BH111" s="100">
        <f t="shared" si="125"/>
        <v>0</v>
      </c>
      <c r="BI111" s="140">
        <f t="shared" si="126"/>
        <v>0</v>
      </c>
      <c r="BJ111" s="141">
        <f>'⑤損益計算書（月計・計画2年目）'!T109</f>
        <v>0</v>
      </c>
      <c r="BK111" s="100">
        <f>BK79+BK87+BK110</f>
        <v>0</v>
      </c>
      <c r="BL111" s="140">
        <f t="shared" si="127"/>
        <v>0</v>
      </c>
      <c r="BM111" s="141">
        <f t="shared" si="128"/>
        <v>0</v>
      </c>
      <c r="BN111" s="100">
        <f t="shared" si="129"/>
        <v>0</v>
      </c>
      <c r="BO111" s="140">
        <f t="shared" si="130"/>
        <v>0</v>
      </c>
      <c r="BP111" s="141">
        <f>'⑤損益計算書（月計・計画2年目）'!U109</f>
        <v>0</v>
      </c>
      <c r="BQ111" s="100">
        <f>BQ79+BQ87+BQ110</f>
        <v>0</v>
      </c>
      <c r="BR111" s="140">
        <f t="shared" si="131"/>
        <v>0</v>
      </c>
      <c r="BS111" s="141">
        <f t="shared" si="132"/>
        <v>0</v>
      </c>
      <c r="BT111" s="100">
        <f t="shared" si="133"/>
        <v>0</v>
      </c>
      <c r="BU111" s="140">
        <f t="shared" si="134"/>
        <v>0</v>
      </c>
    </row>
    <row r="112" spans="1:73" s="59" customFormat="1">
      <c r="E112" s="94"/>
      <c r="F112" s="94"/>
      <c r="G112" s="94"/>
      <c r="I112" s="94"/>
      <c r="J112" s="94"/>
      <c r="M112" s="94"/>
      <c r="O112" s="94"/>
      <c r="P112" s="94"/>
      <c r="S112" s="94"/>
      <c r="U112" s="94"/>
      <c r="V112" s="94"/>
      <c r="Y112" s="94"/>
      <c r="AA112" s="94"/>
      <c r="AB112" s="94"/>
      <c r="AE112" s="94"/>
      <c r="AG112" s="94"/>
      <c r="AH112" s="94"/>
      <c r="AK112" s="94"/>
      <c r="AM112" s="94"/>
      <c r="AN112" s="94"/>
      <c r="AQ112" s="94"/>
      <c r="AS112" s="94"/>
      <c r="AT112" s="94"/>
      <c r="AW112" s="94"/>
      <c r="AY112" s="94"/>
      <c r="AZ112" s="94"/>
      <c r="BC112" s="94"/>
      <c r="BE112" s="94"/>
      <c r="BF112" s="94"/>
      <c r="BI112" s="94"/>
      <c r="BK112" s="94"/>
      <c r="BL112" s="94"/>
      <c r="BO112" s="94"/>
    </row>
  </sheetData>
  <sheetProtection sheet="1" objects="1" scenarios="1"/>
  <mergeCells count="83">
    <mergeCell ref="A5:A6"/>
    <mergeCell ref="B5:B6"/>
    <mergeCell ref="C5:C6"/>
    <mergeCell ref="D5:D6"/>
    <mergeCell ref="A40:A41"/>
    <mergeCell ref="B40:B41"/>
    <mergeCell ref="C40:C41"/>
    <mergeCell ref="D40:D41"/>
    <mergeCell ref="BT2:BU2"/>
    <mergeCell ref="BT3:BU3"/>
    <mergeCell ref="E5:G5"/>
    <mergeCell ref="H5:J5"/>
    <mergeCell ref="K5:M5"/>
    <mergeCell ref="W5:Y5"/>
    <mergeCell ref="AI5:AK5"/>
    <mergeCell ref="AU5:AW5"/>
    <mergeCell ref="BJ5:BL5"/>
    <mergeCell ref="BP5:BR5"/>
    <mergeCell ref="Q69:S69"/>
    <mergeCell ref="N40:P40"/>
    <mergeCell ref="N69:P69"/>
    <mergeCell ref="E40:G40"/>
    <mergeCell ref="K40:M40"/>
    <mergeCell ref="A69:A70"/>
    <mergeCell ref="B69:B70"/>
    <mergeCell ref="C69:C70"/>
    <mergeCell ref="D69:D70"/>
    <mergeCell ref="H40:J40"/>
    <mergeCell ref="AI69:AK69"/>
    <mergeCell ref="W69:Y69"/>
    <mergeCell ref="AC5:AE5"/>
    <mergeCell ref="AC40:AE40"/>
    <mergeCell ref="AC69:AE69"/>
    <mergeCell ref="E69:G69"/>
    <mergeCell ref="H69:J69"/>
    <mergeCell ref="K69:M69"/>
    <mergeCell ref="Q5:S5"/>
    <mergeCell ref="Q40:S40"/>
    <mergeCell ref="BA69:BC69"/>
    <mergeCell ref="BD5:BF5"/>
    <mergeCell ref="AU40:AW40"/>
    <mergeCell ref="AU69:AW69"/>
    <mergeCell ref="AO5:AQ5"/>
    <mergeCell ref="AO40:AQ40"/>
    <mergeCell ref="AO69:AQ69"/>
    <mergeCell ref="BS69:BU69"/>
    <mergeCell ref="N5:P5"/>
    <mergeCell ref="T5:V5"/>
    <mergeCell ref="Z5:AB5"/>
    <mergeCell ref="AF5:AH5"/>
    <mergeCell ref="AL5:AN5"/>
    <mergeCell ref="AR5:AT5"/>
    <mergeCell ref="AX5:AZ5"/>
    <mergeCell ref="BM40:BO40"/>
    <mergeCell ref="BG69:BI69"/>
    <mergeCell ref="T40:V40"/>
    <mergeCell ref="Z40:AB40"/>
    <mergeCell ref="AF40:AH40"/>
    <mergeCell ref="AL40:AN40"/>
    <mergeCell ref="W40:Y40"/>
    <mergeCell ref="BP40:BR40"/>
    <mergeCell ref="AR40:AT40"/>
    <mergeCell ref="BA40:BC40"/>
    <mergeCell ref="AI40:AK40"/>
    <mergeCell ref="AX40:AZ40"/>
    <mergeCell ref="BD40:BF40"/>
    <mergeCell ref="BJ40:BL40"/>
    <mergeCell ref="BG40:BI40"/>
    <mergeCell ref="BS5:BU5"/>
    <mergeCell ref="BM5:BO5"/>
    <mergeCell ref="BG5:BI5"/>
    <mergeCell ref="BS40:BU40"/>
    <mergeCell ref="BA5:BC5"/>
    <mergeCell ref="BP69:BR69"/>
    <mergeCell ref="T69:V69"/>
    <mergeCell ref="Z69:AB69"/>
    <mergeCell ref="AF69:AH69"/>
    <mergeCell ref="BJ69:BL69"/>
    <mergeCell ref="AL69:AN69"/>
    <mergeCell ref="AR69:AT69"/>
    <mergeCell ref="AX69:AZ69"/>
    <mergeCell ref="BD69:BF69"/>
    <mergeCell ref="BM69:BO69"/>
  </mergeCells>
  <phoneticPr fontId="2"/>
  <printOptions horizontalCentered="1"/>
  <pageMargins left="0.19685039370078741" right="0.19685039370078741" top="0.19685039370078741" bottom="0.39370078740157483" header="0.31496062992125984" footer="0.19685039370078741"/>
  <pageSetup paperSize="9" orientation="landscape" r:id="rId1"/>
  <headerFooter alignWithMargins="0">
    <oddFooter>&amp;L&amp;8しずおか焼津信用金庫&amp;C&amp;P&amp;R&amp;6Ver.R1.07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5</vt:i4>
      </vt:variant>
    </vt:vector>
  </HeadingPairs>
  <TitlesOfParts>
    <vt:vector size="13" baseType="lpstr">
      <vt:lpstr>①表紙</vt:lpstr>
      <vt:lpstr>②課題と目標</vt:lpstr>
      <vt:lpstr>③数値計画の根拠</vt:lpstr>
      <vt:lpstr>④損益計算書（月計・計画1年目）</vt:lpstr>
      <vt:lpstr>⑤損益計算書（月計・計画2年目）</vt:lpstr>
      <vt:lpstr>⑥予実管理表紙</vt:lpstr>
      <vt:lpstr>⑦予実管理・計画1年目</vt:lpstr>
      <vt:lpstr>⑧予実管理・計画2年目</vt:lpstr>
      <vt:lpstr>⑥予実管理表紙!Print_Area</vt:lpstr>
      <vt:lpstr>'④損益計算書（月計・計画1年目）'!Print_Titles</vt:lpstr>
      <vt:lpstr>'⑤損益計算書（月計・計画2年目）'!Print_Titles</vt:lpstr>
      <vt:lpstr>⑦予実管理・計画1年目!Print_Titles</vt:lpstr>
      <vt:lpstr>⑧予実管理・計画2年目!Print_Titles</vt:lpstr>
    </vt:vector>
  </TitlesOfParts>
  <Company>しずおか信用金庫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sizu003</dc:creator>
  <cp:lastModifiedBy>2965</cp:lastModifiedBy>
  <cp:lastPrinted>2009-11-09T08:20:18Z</cp:lastPrinted>
  <dcterms:created xsi:type="dcterms:W3CDTF">2009-05-29T00:51:45Z</dcterms:created>
  <dcterms:modified xsi:type="dcterms:W3CDTF">2019-06-27T01:30:27Z</dcterms:modified>
</cp:coreProperties>
</file>