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75" windowWidth="14955" windowHeight="8670" tabRatio="601"/>
  </bookViews>
  <sheets>
    <sheet name="①表紙" sheetId="10" r:id="rId1"/>
    <sheet name="②課題と目標" sheetId="11" r:id="rId2"/>
    <sheet name="③数値計画の根拠" sheetId="18" r:id="rId3"/>
    <sheet name="④損益計算書（月計・計画1年目）" sheetId="8" r:id="rId4"/>
    <sheet name="⑤損益計算書（月計・計画2年目）" sheetId="12" r:id="rId5"/>
    <sheet name="⑥予実管理表紙" sheetId="19" r:id="rId6"/>
    <sheet name="⑦予実管理・計画1年目" sheetId="16" r:id="rId7"/>
    <sheet name="⑧予実管理・計画2年目" sheetId="17" r:id="rId8"/>
  </sheets>
  <definedNames>
    <definedName name="_xlnm.Print_Area" localSheetId="5">⑥予実管理表紙!$A$1:$R$40</definedName>
    <definedName name="_xlnm.Print_Titles" localSheetId="3">'④損益計算書（月計・計画1年目）'!$1:$4</definedName>
    <definedName name="_xlnm.Print_Titles" localSheetId="4">'⑤損益計算書（月計・計画2年目）'!$1:$4</definedName>
    <definedName name="_xlnm.Print_Titles" localSheetId="6">⑦予実管理・計画1年目!$A:$A,⑦予実管理・計画1年目!$1:$4</definedName>
    <definedName name="_xlnm.Print_Titles" localSheetId="7">⑧予実管理・計画2年目!$A:$A,⑧予実管理・計画2年目!$1:$4</definedName>
  </definedNames>
  <calcPr calcId="125725" fullCalcOnLoad="1"/>
</workbook>
</file>

<file path=xl/calcChain.xml><?xml version="1.0" encoding="utf-8"?>
<calcChain xmlns="http://schemas.openxmlformats.org/spreadsheetml/2006/main">
  <c r="D4" i="11"/>
  <c r="F17"/>
  <c r="K17"/>
  <c r="D4" i="18"/>
  <c r="A2" i="8"/>
  <c r="C3"/>
  <c r="C4"/>
  <c r="E4"/>
  <c r="C6"/>
  <c r="F6"/>
  <c r="G6" s="1"/>
  <c r="C7"/>
  <c r="F7"/>
  <c r="G7" s="1"/>
  <c r="H7"/>
  <c r="C8"/>
  <c r="F8"/>
  <c r="G8" s="1"/>
  <c r="C9"/>
  <c r="F9"/>
  <c r="G9" s="1"/>
  <c r="H9"/>
  <c r="C10"/>
  <c r="F10"/>
  <c r="G10" s="1"/>
  <c r="B11"/>
  <c r="D18" i="11" s="1"/>
  <c r="E18" s="1"/>
  <c r="J11" i="8"/>
  <c r="F11" s="1"/>
  <c r="K11"/>
  <c r="L11"/>
  <c r="L22" s="1"/>
  <c r="L24" s="1"/>
  <c r="L37" s="1"/>
  <c r="L41" s="1"/>
  <c r="L48" s="1"/>
  <c r="M11"/>
  <c r="N11"/>
  <c r="O11"/>
  <c r="P11"/>
  <c r="P22" s="1"/>
  <c r="Q11"/>
  <c r="R11"/>
  <c r="S11"/>
  <c r="T11"/>
  <c r="T22" s="1"/>
  <c r="T24" s="1"/>
  <c r="T37" s="1"/>
  <c r="T41" s="1"/>
  <c r="T48" s="1"/>
  <c r="U11"/>
  <c r="C12"/>
  <c r="D12"/>
  <c r="F12"/>
  <c r="H12" s="1"/>
  <c r="C13"/>
  <c r="F13"/>
  <c r="I13" s="1"/>
  <c r="G13"/>
  <c r="H13"/>
  <c r="C14"/>
  <c r="D14"/>
  <c r="F14"/>
  <c r="H14" s="1"/>
  <c r="C15"/>
  <c r="F15"/>
  <c r="I15" s="1"/>
  <c r="G15"/>
  <c r="H15"/>
  <c r="C16"/>
  <c r="D16"/>
  <c r="F16"/>
  <c r="H16" s="1"/>
  <c r="C17"/>
  <c r="F17"/>
  <c r="I17" s="1"/>
  <c r="G17"/>
  <c r="H17"/>
  <c r="C19"/>
  <c r="F19"/>
  <c r="G19" s="1"/>
  <c r="C20"/>
  <c r="D20"/>
  <c r="F20"/>
  <c r="G20"/>
  <c r="H20"/>
  <c r="C25"/>
  <c r="F25"/>
  <c r="G25" s="1"/>
  <c r="C26"/>
  <c r="D26"/>
  <c r="F26"/>
  <c r="G26" s="1"/>
  <c r="H26"/>
  <c r="C27"/>
  <c r="F27"/>
  <c r="G27" s="1"/>
  <c r="C28"/>
  <c r="D28"/>
  <c r="F28"/>
  <c r="G28" s="1"/>
  <c r="H28"/>
  <c r="C29"/>
  <c r="F29"/>
  <c r="G29" s="1"/>
  <c r="B30"/>
  <c r="D23" i="11" s="1"/>
  <c r="J30" i="8"/>
  <c r="F30" s="1"/>
  <c r="K30"/>
  <c r="L30"/>
  <c r="M30"/>
  <c r="N30"/>
  <c r="O30"/>
  <c r="P30"/>
  <c r="Q30"/>
  <c r="R30"/>
  <c r="S30"/>
  <c r="T30"/>
  <c r="U30"/>
  <c r="C31"/>
  <c r="D31"/>
  <c r="F31"/>
  <c r="H31" s="1"/>
  <c r="C32"/>
  <c r="F32"/>
  <c r="G32"/>
  <c r="H32"/>
  <c r="C33"/>
  <c r="D33"/>
  <c r="F33"/>
  <c r="H33" s="1"/>
  <c r="C34"/>
  <c r="F34"/>
  <c r="G34"/>
  <c r="H34"/>
  <c r="C35"/>
  <c r="D35"/>
  <c r="F35"/>
  <c r="H35" s="1"/>
  <c r="B36"/>
  <c r="D36" s="1"/>
  <c r="J36"/>
  <c r="F36" s="1"/>
  <c r="K36"/>
  <c r="L36"/>
  <c r="M36"/>
  <c r="N36"/>
  <c r="O36"/>
  <c r="P36"/>
  <c r="Q36"/>
  <c r="R36"/>
  <c r="S36"/>
  <c r="T36"/>
  <c r="U36"/>
  <c r="J39"/>
  <c r="K39"/>
  <c r="L39"/>
  <c r="M39"/>
  <c r="N39"/>
  <c r="O39"/>
  <c r="P39"/>
  <c r="Q39"/>
  <c r="R39"/>
  <c r="S39"/>
  <c r="T39"/>
  <c r="U39"/>
  <c r="B40"/>
  <c r="C40"/>
  <c r="D40"/>
  <c r="J40"/>
  <c r="F40" s="1"/>
  <c r="K40"/>
  <c r="L40"/>
  <c r="M40"/>
  <c r="N40"/>
  <c r="O40"/>
  <c r="P40"/>
  <c r="Q40"/>
  <c r="R40"/>
  <c r="S40"/>
  <c r="T40"/>
  <c r="U40"/>
  <c r="C42"/>
  <c r="F42"/>
  <c r="I42" s="1"/>
  <c r="G42"/>
  <c r="H42"/>
  <c r="C43"/>
  <c r="D43"/>
  <c r="F43"/>
  <c r="H43" s="1"/>
  <c r="B44"/>
  <c r="D44" s="1"/>
  <c r="J44"/>
  <c r="F44" s="1"/>
  <c r="K44"/>
  <c r="L44"/>
  <c r="M44"/>
  <c r="N44"/>
  <c r="O44"/>
  <c r="P44"/>
  <c r="Q44"/>
  <c r="R44"/>
  <c r="S44"/>
  <c r="T44"/>
  <c r="U44"/>
  <c r="C45"/>
  <c r="D45"/>
  <c r="F45"/>
  <c r="G45"/>
  <c r="H45"/>
  <c r="C46"/>
  <c r="F46"/>
  <c r="I46" s="1"/>
  <c r="G46"/>
  <c r="C47"/>
  <c r="D47"/>
  <c r="F47"/>
  <c r="G47"/>
  <c r="H47"/>
  <c r="C50"/>
  <c r="J66"/>
  <c r="K66"/>
  <c r="K111" s="1"/>
  <c r="L66"/>
  <c r="L111" s="1"/>
  <c r="M66"/>
  <c r="N66"/>
  <c r="O66"/>
  <c r="O111" s="1"/>
  <c r="P66"/>
  <c r="P111" s="1"/>
  <c r="Q66"/>
  <c r="R66"/>
  <c r="S66"/>
  <c r="S111" s="1"/>
  <c r="T66"/>
  <c r="T111" s="1"/>
  <c r="U66"/>
  <c r="C67"/>
  <c r="D67"/>
  <c r="F67"/>
  <c r="H67" s="1"/>
  <c r="C68"/>
  <c r="F68"/>
  <c r="I68" s="1"/>
  <c r="G68"/>
  <c r="H68"/>
  <c r="C69"/>
  <c r="D69"/>
  <c r="F69"/>
  <c r="H69" s="1"/>
  <c r="B70"/>
  <c r="D70" s="1"/>
  <c r="J70"/>
  <c r="F70" s="1"/>
  <c r="K70"/>
  <c r="L70"/>
  <c r="M70"/>
  <c r="N70"/>
  <c r="O70"/>
  <c r="P70"/>
  <c r="Q70"/>
  <c r="R70"/>
  <c r="S70"/>
  <c r="T70"/>
  <c r="U70"/>
  <c r="C71"/>
  <c r="D71"/>
  <c r="F71"/>
  <c r="G71" s="1"/>
  <c r="H71"/>
  <c r="C72"/>
  <c r="F72"/>
  <c r="G72" s="1"/>
  <c r="C73"/>
  <c r="D73"/>
  <c r="F73"/>
  <c r="G73"/>
  <c r="H73"/>
  <c r="C74"/>
  <c r="F74"/>
  <c r="G74" s="1"/>
  <c r="C75"/>
  <c r="D75"/>
  <c r="F75"/>
  <c r="G75"/>
  <c r="H75"/>
  <c r="C76"/>
  <c r="F76"/>
  <c r="I76" s="1"/>
  <c r="G76"/>
  <c r="B77"/>
  <c r="D77" s="1"/>
  <c r="C77"/>
  <c r="J77"/>
  <c r="F77" s="1"/>
  <c r="K77"/>
  <c r="K107" s="1"/>
  <c r="K18" s="1"/>
  <c r="K21" s="1"/>
  <c r="K22" s="1"/>
  <c r="L77"/>
  <c r="M77"/>
  <c r="N77"/>
  <c r="O77"/>
  <c r="O107" s="1"/>
  <c r="O18" s="1"/>
  <c r="O21" s="1"/>
  <c r="O22" s="1"/>
  <c r="P77"/>
  <c r="Q77"/>
  <c r="R77"/>
  <c r="S77"/>
  <c r="S107" s="1"/>
  <c r="S18" s="1"/>
  <c r="S21" s="1"/>
  <c r="S22" s="1"/>
  <c r="T77"/>
  <c r="U77"/>
  <c r="C78"/>
  <c r="D78"/>
  <c r="F78"/>
  <c r="I78" s="1"/>
  <c r="C79"/>
  <c r="F79"/>
  <c r="I79" s="1"/>
  <c r="G79"/>
  <c r="H79"/>
  <c r="C80"/>
  <c r="D80"/>
  <c r="F80"/>
  <c r="H80" s="1"/>
  <c r="C81"/>
  <c r="D81"/>
  <c r="F81"/>
  <c r="G81"/>
  <c r="H81"/>
  <c r="C82"/>
  <c r="D82"/>
  <c r="F82"/>
  <c r="H82" s="1"/>
  <c r="C83"/>
  <c r="D83"/>
  <c r="F83"/>
  <c r="G83"/>
  <c r="H83"/>
  <c r="C84"/>
  <c r="D84"/>
  <c r="F84"/>
  <c r="H84" s="1"/>
  <c r="C85"/>
  <c r="D85"/>
  <c r="F85"/>
  <c r="G85"/>
  <c r="H85"/>
  <c r="C86"/>
  <c r="D86"/>
  <c r="F86"/>
  <c r="H86" s="1"/>
  <c r="C87"/>
  <c r="D87"/>
  <c r="F87"/>
  <c r="G87"/>
  <c r="H87"/>
  <c r="C88"/>
  <c r="D88"/>
  <c r="F88"/>
  <c r="H88" s="1"/>
  <c r="C89"/>
  <c r="D89"/>
  <c r="F89"/>
  <c r="G89"/>
  <c r="H89"/>
  <c r="C90"/>
  <c r="D90"/>
  <c r="F90"/>
  <c r="H90" s="1"/>
  <c r="C91"/>
  <c r="D91"/>
  <c r="F91"/>
  <c r="G91"/>
  <c r="H91"/>
  <c r="C92"/>
  <c r="D92"/>
  <c r="F92"/>
  <c r="H92" s="1"/>
  <c r="C93"/>
  <c r="D93"/>
  <c r="F93"/>
  <c r="G93"/>
  <c r="H93"/>
  <c r="C94"/>
  <c r="D94"/>
  <c r="F94"/>
  <c r="H94" s="1"/>
  <c r="C95"/>
  <c r="D95"/>
  <c r="F95"/>
  <c r="G95"/>
  <c r="H95"/>
  <c r="C96"/>
  <c r="D96"/>
  <c r="F96"/>
  <c r="H96" s="1"/>
  <c r="C97"/>
  <c r="D97"/>
  <c r="F97"/>
  <c r="G97"/>
  <c r="H97"/>
  <c r="C98"/>
  <c r="D98"/>
  <c r="F98"/>
  <c r="H98" s="1"/>
  <c r="C99"/>
  <c r="D99"/>
  <c r="F99"/>
  <c r="G99"/>
  <c r="H99"/>
  <c r="C100"/>
  <c r="D100"/>
  <c r="F100"/>
  <c r="H100" s="1"/>
  <c r="C101"/>
  <c r="D101"/>
  <c r="F101"/>
  <c r="G101"/>
  <c r="H101"/>
  <c r="C102"/>
  <c r="D102"/>
  <c r="F102"/>
  <c r="H102" s="1"/>
  <c r="C103"/>
  <c r="D103"/>
  <c r="F103"/>
  <c r="G103"/>
  <c r="H103"/>
  <c r="C104"/>
  <c r="D104"/>
  <c r="F104"/>
  <c r="H104" s="1"/>
  <c r="C105"/>
  <c r="D105"/>
  <c r="F105"/>
  <c r="G105"/>
  <c r="H105"/>
  <c r="B106"/>
  <c r="C106"/>
  <c r="D106"/>
  <c r="J106"/>
  <c r="F106" s="1"/>
  <c r="K106"/>
  <c r="L106"/>
  <c r="L107" s="1"/>
  <c r="L18" s="1"/>
  <c r="L21" s="1"/>
  <c r="M106"/>
  <c r="N106"/>
  <c r="O106"/>
  <c r="P106"/>
  <c r="P107" s="1"/>
  <c r="P18" s="1"/>
  <c r="P21" s="1"/>
  <c r="Q106"/>
  <c r="R106"/>
  <c r="S106"/>
  <c r="T106"/>
  <c r="T107" s="1"/>
  <c r="T18" s="1"/>
  <c r="T21" s="1"/>
  <c r="U106"/>
  <c r="J107"/>
  <c r="M107"/>
  <c r="M18" s="1"/>
  <c r="M21" s="1"/>
  <c r="M22" s="1"/>
  <c r="M24" s="1"/>
  <c r="M37" s="1"/>
  <c r="M41" s="1"/>
  <c r="M48" s="1"/>
  <c r="N107"/>
  <c r="N18" s="1"/>
  <c r="N21" s="1"/>
  <c r="N22" s="1"/>
  <c r="Q107"/>
  <c r="Q18" s="1"/>
  <c r="Q21" s="1"/>
  <c r="Q22" s="1"/>
  <c r="R107"/>
  <c r="R18" s="1"/>
  <c r="R21" s="1"/>
  <c r="R22" s="1"/>
  <c r="U107"/>
  <c r="U18" s="1"/>
  <c r="U21" s="1"/>
  <c r="U22" s="1"/>
  <c r="U24" s="1"/>
  <c r="U37" s="1"/>
  <c r="U41" s="1"/>
  <c r="U48" s="1"/>
  <c r="J111"/>
  <c r="M111"/>
  <c r="N111"/>
  <c r="Q111"/>
  <c r="R111"/>
  <c r="U111"/>
  <c r="C112"/>
  <c r="D112"/>
  <c r="F112"/>
  <c r="G112"/>
  <c r="H112"/>
  <c r="C113"/>
  <c r="D113"/>
  <c r="F113"/>
  <c r="I113"/>
  <c r="C114"/>
  <c r="D114"/>
  <c r="F114"/>
  <c r="G114"/>
  <c r="H114"/>
  <c r="C115"/>
  <c r="D115"/>
  <c r="F115"/>
  <c r="I115"/>
  <c r="C116"/>
  <c r="D116"/>
  <c r="F116"/>
  <c r="G116"/>
  <c r="H116"/>
  <c r="C117"/>
  <c r="D117"/>
  <c r="F117"/>
  <c r="C118"/>
  <c r="D118"/>
  <c r="F118"/>
  <c r="G118"/>
  <c r="H118"/>
  <c r="C119"/>
  <c r="D119"/>
  <c r="F119"/>
  <c r="I119" s="1"/>
  <c r="B120"/>
  <c r="F120"/>
  <c r="J120"/>
  <c r="K120"/>
  <c r="L120"/>
  <c r="M120"/>
  <c r="N120"/>
  <c r="O120"/>
  <c r="P120"/>
  <c r="Q120"/>
  <c r="R120"/>
  <c r="S120"/>
  <c r="T120"/>
  <c r="U120"/>
  <c r="C121"/>
  <c r="D121"/>
  <c r="F121"/>
  <c r="G121" s="1"/>
  <c r="H121"/>
  <c r="I121"/>
  <c r="C122"/>
  <c r="D122"/>
  <c r="F122"/>
  <c r="G122" s="1"/>
  <c r="C123"/>
  <c r="D123"/>
  <c r="F123"/>
  <c r="G123" s="1"/>
  <c r="H123"/>
  <c r="I123"/>
  <c r="C124"/>
  <c r="D124"/>
  <c r="F124"/>
  <c r="G124"/>
  <c r="C125"/>
  <c r="D125"/>
  <c r="F125"/>
  <c r="G125" s="1"/>
  <c r="H125"/>
  <c r="I125"/>
  <c r="C126"/>
  <c r="D126"/>
  <c r="F126"/>
  <c r="G126"/>
  <c r="C127"/>
  <c r="D127"/>
  <c r="F127"/>
  <c r="G127"/>
  <c r="H127"/>
  <c r="I127"/>
  <c r="B128"/>
  <c r="C128"/>
  <c r="D128"/>
  <c r="J128"/>
  <c r="F128" s="1"/>
  <c r="K128"/>
  <c r="L128"/>
  <c r="M128"/>
  <c r="M152" s="1"/>
  <c r="M23" s="1"/>
  <c r="N128"/>
  <c r="O128"/>
  <c r="P128"/>
  <c r="Q128"/>
  <c r="Q152" s="1"/>
  <c r="Q23" s="1"/>
  <c r="R128"/>
  <c r="S128"/>
  <c r="T128"/>
  <c r="U128"/>
  <c r="U152" s="1"/>
  <c r="U23" s="1"/>
  <c r="C129"/>
  <c r="D129"/>
  <c r="F129"/>
  <c r="G129"/>
  <c r="H129"/>
  <c r="C130"/>
  <c r="D130"/>
  <c r="F130"/>
  <c r="I130"/>
  <c r="C131"/>
  <c r="D131"/>
  <c r="F131"/>
  <c r="G131"/>
  <c r="H131"/>
  <c r="C132"/>
  <c r="D132"/>
  <c r="F132"/>
  <c r="C133"/>
  <c r="D133"/>
  <c r="F133"/>
  <c r="G133"/>
  <c r="H133"/>
  <c r="C134"/>
  <c r="D134"/>
  <c r="F134"/>
  <c r="I134" s="1"/>
  <c r="C135"/>
  <c r="D135"/>
  <c r="F135"/>
  <c r="G135"/>
  <c r="H135"/>
  <c r="C136"/>
  <c r="D136"/>
  <c r="F136"/>
  <c r="I136"/>
  <c r="C137"/>
  <c r="D137"/>
  <c r="F137"/>
  <c r="G137"/>
  <c r="H137"/>
  <c r="C138"/>
  <c r="D138"/>
  <c r="F138"/>
  <c r="I138"/>
  <c r="C139"/>
  <c r="D139"/>
  <c r="F139"/>
  <c r="G139"/>
  <c r="H139"/>
  <c r="C140"/>
  <c r="D140"/>
  <c r="F140"/>
  <c r="C141"/>
  <c r="D141"/>
  <c r="F141"/>
  <c r="G141"/>
  <c r="H141"/>
  <c r="C142"/>
  <c r="D142"/>
  <c r="F142"/>
  <c r="I142" s="1"/>
  <c r="C143"/>
  <c r="D143"/>
  <c r="F143"/>
  <c r="G143"/>
  <c r="H143"/>
  <c r="C144"/>
  <c r="D144"/>
  <c r="F144"/>
  <c r="I144"/>
  <c r="C145"/>
  <c r="D145"/>
  <c r="F145"/>
  <c r="G145"/>
  <c r="H145"/>
  <c r="C146"/>
  <c r="D146"/>
  <c r="F146"/>
  <c r="I146"/>
  <c r="C147"/>
  <c r="D147"/>
  <c r="F147"/>
  <c r="G147"/>
  <c r="H147"/>
  <c r="C148"/>
  <c r="D148"/>
  <c r="F148"/>
  <c r="C149"/>
  <c r="D149"/>
  <c r="F149"/>
  <c r="G149"/>
  <c r="H149"/>
  <c r="C150"/>
  <c r="D150"/>
  <c r="F150"/>
  <c r="I150" s="1"/>
  <c r="B151"/>
  <c r="B152" s="1"/>
  <c r="F151"/>
  <c r="J151"/>
  <c r="K151"/>
  <c r="K152" s="1"/>
  <c r="K23" s="1"/>
  <c r="L151"/>
  <c r="M151"/>
  <c r="N151"/>
  <c r="O151"/>
  <c r="P151"/>
  <c r="Q151"/>
  <c r="R151"/>
  <c r="S151"/>
  <c r="S152" s="1"/>
  <c r="S23" s="1"/>
  <c r="T151"/>
  <c r="U151"/>
  <c r="L152"/>
  <c r="L23" s="1"/>
  <c r="O152"/>
  <c r="O23" s="1"/>
  <c r="P152"/>
  <c r="P23" s="1"/>
  <c r="T152"/>
  <c r="T23" s="1"/>
  <c r="A2" i="12"/>
  <c r="C3"/>
  <c r="C4"/>
  <c r="E4"/>
  <c r="A5"/>
  <c r="A6"/>
  <c r="B6"/>
  <c r="G6" s="1"/>
  <c r="F6"/>
  <c r="A7"/>
  <c r="B7"/>
  <c r="G7" s="1"/>
  <c r="F7"/>
  <c r="A8"/>
  <c r="B8"/>
  <c r="G8" s="1"/>
  <c r="F8"/>
  <c r="A9"/>
  <c r="B9"/>
  <c r="G9" s="1"/>
  <c r="F9"/>
  <c r="A10"/>
  <c r="B10"/>
  <c r="G10" s="1"/>
  <c r="F10"/>
  <c r="A11"/>
  <c r="B11"/>
  <c r="J11"/>
  <c r="F11" s="1"/>
  <c r="K11"/>
  <c r="L11"/>
  <c r="M11"/>
  <c r="N11"/>
  <c r="O11"/>
  <c r="P11"/>
  <c r="Q11"/>
  <c r="R11"/>
  <c r="S11"/>
  <c r="T11"/>
  <c r="U11"/>
  <c r="A12"/>
  <c r="B12"/>
  <c r="F12"/>
  <c r="G12"/>
  <c r="A13"/>
  <c r="B13"/>
  <c r="F13"/>
  <c r="G13"/>
  <c r="A14"/>
  <c r="B14"/>
  <c r="F14"/>
  <c r="G14"/>
  <c r="A15"/>
  <c r="B15"/>
  <c r="F15"/>
  <c r="G15"/>
  <c r="A16"/>
  <c r="B16"/>
  <c r="F16"/>
  <c r="G16"/>
  <c r="A17"/>
  <c r="B17"/>
  <c r="F17"/>
  <c r="G17"/>
  <c r="A18"/>
  <c r="A19"/>
  <c r="B19"/>
  <c r="F19"/>
  <c r="A20"/>
  <c r="B20"/>
  <c r="F20"/>
  <c r="G20" s="1"/>
  <c r="A21"/>
  <c r="A22"/>
  <c r="A23"/>
  <c r="A24"/>
  <c r="A25"/>
  <c r="B25"/>
  <c r="F25"/>
  <c r="A26"/>
  <c r="B26"/>
  <c r="F26"/>
  <c r="G26" s="1"/>
  <c r="A27"/>
  <c r="B27"/>
  <c r="F27"/>
  <c r="A28"/>
  <c r="B28"/>
  <c r="F28"/>
  <c r="G28" s="1"/>
  <c r="A29"/>
  <c r="B29"/>
  <c r="F29"/>
  <c r="A30"/>
  <c r="B30"/>
  <c r="J30"/>
  <c r="K30"/>
  <c r="F30" s="1"/>
  <c r="L30"/>
  <c r="M30"/>
  <c r="N30"/>
  <c r="O30"/>
  <c r="P30"/>
  <c r="Q30"/>
  <c r="R30"/>
  <c r="S30"/>
  <c r="T30"/>
  <c r="U30"/>
  <c r="A31"/>
  <c r="B31"/>
  <c r="F31"/>
  <c r="G31" s="1"/>
  <c r="A32"/>
  <c r="B32"/>
  <c r="D32" s="1"/>
  <c r="F32"/>
  <c r="A33"/>
  <c r="B33"/>
  <c r="D33" s="1"/>
  <c r="F33"/>
  <c r="G33" s="1"/>
  <c r="A34"/>
  <c r="B34"/>
  <c r="D34" s="1"/>
  <c r="F34"/>
  <c r="A35"/>
  <c r="B35"/>
  <c r="F35"/>
  <c r="G35" s="1"/>
  <c r="A36"/>
  <c r="B36"/>
  <c r="D36" s="1"/>
  <c r="J36"/>
  <c r="F36" s="1"/>
  <c r="K36"/>
  <c r="L36"/>
  <c r="M36"/>
  <c r="N36"/>
  <c r="O36"/>
  <c r="P36"/>
  <c r="Q36"/>
  <c r="R36"/>
  <c r="S36"/>
  <c r="T36"/>
  <c r="U36"/>
  <c r="A39"/>
  <c r="J39"/>
  <c r="K39"/>
  <c r="L39"/>
  <c r="M39"/>
  <c r="N39"/>
  <c r="O39"/>
  <c r="P39"/>
  <c r="Q39"/>
  <c r="R39"/>
  <c r="S39"/>
  <c r="T39"/>
  <c r="U39"/>
  <c r="A40"/>
  <c r="B40"/>
  <c r="D40" s="1"/>
  <c r="J40"/>
  <c r="F40" s="1"/>
  <c r="K40"/>
  <c r="L40"/>
  <c r="M40"/>
  <c r="N40"/>
  <c r="O40"/>
  <c r="P40"/>
  <c r="Q40"/>
  <c r="R40"/>
  <c r="S40"/>
  <c r="T40"/>
  <c r="U40"/>
  <c r="A41"/>
  <c r="A42"/>
  <c r="B42"/>
  <c r="D42" s="1"/>
  <c r="F42"/>
  <c r="G42" s="1"/>
  <c r="A43"/>
  <c r="B43"/>
  <c r="F43"/>
  <c r="G43" s="1"/>
  <c r="B44"/>
  <c r="C44" s="1"/>
  <c r="J44"/>
  <c r="F44" s="1"/>
  <c r="K44"/>
  <c r="L44"/>
  <c r="M44"/>
  <c r="N44"/>
  <c r="O44"/>
  <c r="P44"/>
  <c r="Q44"/>
  <c r="R44"/>
  <c r="S44"/>
  <c r="T44"/>
  <c r="U44"/>
  <c r="A45"/>
  <c r="B45"/>
  <c r="C45" s="1"/>
  <c r="F45"/>
  <c r="I45" s="1"/>
  <c r="G45"/>
  <c r="H45"/>
  <c r="B46"/>
  <c r="C46"/>
  <c r="D46"/>
  <c r="F46"/>
  <c r="G46"/>
  <c r="H46"/>
  <c r="B47"/>
  <c r="D47" s="1"/>
  <c r="C47"/>
  <c r="F47"/>
  <c r="H47" s="1"/>
  <c r="A66"/>
  <c r="J66"/>
  <c r="K66"/>
  <c r="K111" s="1"/>
  <c r="L66"/>
  <c r="M66"/>
  <c r="N66"/>
  <c r="O66"/>
  <c r="O111" s="1"/>
  <c r="P66"/>
  <c r="Q66"/>
  <c r="R66"/>
  <c r="S66"/>
  <c r="S111" s="1"/>
  <c r="T66"/>
  <c r="U66"/>
  <c r="A67"/>
  <c r="B67"/>
  <c r="F67"/>
  <c r="G67" s="1"/>
  <c r="A68"/>
  <c r="B68"/>
  <c r="D68" s="1"/>
  <c r="J68"/>
  <c r="F68" s="1"/>
  <c r="K68"/>
  <c r="L68"/>
  <c r="M68"/>
  <c r="N68"/>
  <c r="O68"/>
  <c r="P68"/>
  <c r="Q68"/>
  <c r="R68"/>
  <c r="S68"/>
  <c r="T68"/>
  <c r="U68"/>
  <c r="A69"/>
  <c r="B69"/>
  <c r="D69" s="1"/>
  <c r="F69"/>
  <c r="G69" s="1"/>
  <c r="A70"/>
  <c r="B70"/>
  <c r="J70"/>
  <c r="F70" s="1"/>
  <c r="K70"/>
  <c r="L70"/>
  <c r="M70"/>
  <c r="N70"/>
  <c r="O70"/>
  <c r="P70"/>
  <c r="Q70"/>
  <c r="R70"/>
  <c r="S70"/>
  <c r="T70"/>
  <c r="U70"/>
  <c r="A71"/>
  <c r="B71"/>
  <c r="D71" s="1"/>
  <c r="F71"/>
  <c r="G71" s="1"/>
  <c r="A72"/>
  <c r="B72"/>
  <c r="D72" s="1"/>
  <c r="F72"/>
  <c r="G72" s="1"/>
  <c r="A73"/>
  <c r="B73"/>
  <c r="F73"/>
  <c r="G73" s="1"/>
  <c r="A74"/>
  <c r="B74"/>
  <c r="D74" s="1"/>
  <c r="F74"/>
  <c r="A75"/>
  <c r="B75"/>
  <c r="D75" s="1"/>
  <c r="F75"/>
  <c r="G75" s="1"/>
  <c r="A76"/>
  <c r="B76"/>
  <c r="D76" s="1"/>
  <c r="F76"/>
  <c r="G76" s="1"/>
  <c r="A77"/>
  <c r="B77"/>
  <c r="J77"/>
  <c r="F77" s="1"/>
  <c r="K77"/>
  <c r="L77"/>
  <c r="M77"/>
  <c r="N77"/>
  <c r="O77"/>
  <c r="P77"/>
  <c r="Q77"/>
  <c r="R77"/>
  <c r="S77"/>
  <c r="T77"/>
  <c r="U77"/>
  <c r="A78"/>
  <c r="B78"/>
  <c r="D78" s="1"/>
  <c r="F78"/>
  <c r="G78" s="1"/>
  <c r="A79"/>
  <c r="B79"/>
  <c r="D79" s="1"/>
  <c r="F79"/>
  <c r="A80"/>
  <c r="B80"/>
  <c r="D80" s="1"/>
  <c r="F80"/>
  <c r="A81"/>
  <c r="B81"/>
  <c r="D81" s="1"/>
  <c r="F81"/>
  <c r="A82"/>
  <c r="B82"/>
  <c r="D82" s="1"/>
  <c r="F82"/>
  <c r="A83"/>
  <c r="B83"/>
  <c r="D83" s="1"/>
  <c r="F83"/>
  <c r="A84"/>
  <c r="B84"/>
  <c r="D84" s="1"/>
  <c r="F84"/>
  <c r="A85"/>
  <c r="B85"/>
  <c r="D85" s="1"/>
  <c r="F85"/>
  <c r="A86"/>
  <c r="B86"/>
  <c r="D86" s="1"/>
  <c r="F86"/>
  <c r="A87"/>
  <c r="B87"/>
  <c r="D87" s="1"/>
  <c r="F87"/>
  <c r="A88"/>
  <c r="B88"/>
  <c r="D88" s="1"/>
  <c r="F88"/>
  <c r="A89"/>
  <c r="B89"/>
  <c r="D89" s="1"/>
  <c r="F89"/>
  <c r="A90"/>
  <c r="B90"/>
  <c r="D90" s="1"/>
  <c r="F90"/>
  <c r="A91"/>
  <c r="B91"/>
  <c r="D91" s="1"/>
  <c r="F91"/>
  <c r="A92"/>
  <c r="B92"/>
  <c r="D92" s="1"/>
  <c r="F92"/>
  <c r="A93"/>
  <c r="B93"/>
  <c r="D93" s="1"/>
  <c r="F93"/>
  <c r="A94"/>
  <c r="B94"/>
  <c r="D94" s="1"/>
  <c r="F94"/>
  <c r="A95"/>
  <c r="B95"/>
  <c r="G95" s="1"/>
  <c r="F95"/>
  <c r="A96"/>
  <c r="B96"/>
  <c r="G96" s="1"/>
  <c r="F96"/>
  <c r="A97"/>
  <c r="B97"/>
  <c r="G97" s="1"/>
  <c r="F97"/>
  <c r="A98"/>
  <c r="B98"/>
  <c r="G98" s="1"/>
  <c r="F98"/>
  <c r="A99"/>
  <c r="B99"/>
  <c r="G99" s="1"/>
  <c r="F99"/>
  <c r="A100"/>
  <c r="B100"/>
  <c r="G100" s="1"/>
  <c r="F100"/>
  <c r="A101"/>
  <c r="B101"/>
  <c r="G101" s="1"/>
  <c r="F101"/>
  <c r="A102"/>
  <c r="B102"/>
  <c r="G102" s="1"/>
  <c r="F102"/>
  <c r="A103"/>
  <c r="B103"/>
  <c r="G103" s="1"/>
  <c r="F103"/>
  <c r="A104"/>
  <c r="B104"/>
  <c r="G104" s="1"/>
  <c r="F104"/>
  <c r="A105"/>
  <c r="B105"/>
  <c r="G105" s="1"/>
  <c r="F105"/>
  <c r="A106"/>
  <c r="B106"/>
  <c r="J106"/>
  <c r="F106" s="1"/>
  <c r="K106"/>
  <c r="L106"/>
  <c r="M106"/>
  <c r="N106"/>
  <c r="O106"/>
  <c r="P106"/>
  <c r="Q106"/>
  <c r="R106"/>
  <c r="S106"/>
  <c r="T106"/>
  <c r="U106"/>
  <c r="A107"/>
  <c r="J107"/>
  <c r="J18" s="1"/>
  <c r="K107"/>
  <c r="K18" s="1"/>
  <c r="K21" s="1"/>
  <c r="K22" s="1"/>
  <c r="L107"/>
  <c r="L18" s="1"/>
  <c r="L21" s="1"/>
  <c r="L22" s="1"/>
  <c r="M107"/>
  <c r="M18" s="1"/>
  <c r="M21" s="1"/>
  <c r="M22" s="1"/>
  <c r="N107"/>
  <c r="N18" s="1"/>
  <c r="N21" s="1"/>
  <c r="O107"/>
  <c r="O18" s="1"/>
  <c r="O21" s="1"/>
  <c r="O22" s="1"/>
  <c r="P107"/>
  <c r="P18" s="1"/>
  <c r="P21" s="1"/>
  <c r="P22" s="1"/>
  <c r="Q107"/>
  <c r="Q18" s="1"/>
  <c r="Q21" s="1"/>
  <c r="Q22" s="1"/>
  <c r="R107"/>
  <c r="R18" s="1"/>
  <c r="R21" s="1"/>
  <c r="R22" s="1"/>
  <c r="S107"/>
  <c r="S18" s="1"/>
  <c r="S21" s="1"/>
  <c r="S22" s="1"/>
  <c r="T107"/>
  <c r="T18" s="1"/>
  <c r="T21" s="1"/>
  <c r="T22" s="1"/>
  <c r="U107"/>
  <c r="U18" s="1"/>
  <c r="U21" s="1"/>
  <c r="U22" s="1"/>
  <c r="A111"/>
  <c r="J111"/>
  <c r="L111"/>
  <c r="M111"/>
  <c r="N111"/>
  <c r="P111"/>
  <c r="Q111"/>
  <c r="R111"/>
  <c r="T111"/>
  <c r="U111"/>
  <c r="A112"/>
  <c r="B112"/>
  <c r="F112"/>
  <c r="I112"/>
  <c r="A113"/>
  <c r="B113"/>
  <c r="C113" s="1"/>
  <c r="D113"/>
  <c r="F113"/>
  <c r="A114"/>
  <c r="B114"/>
  <c r="D114" s="1"/>
  <c r="C114"/>
  <c r="F114"/>
  <c r="I114"/>
  <c r="A115"/>
  <c r="B115"/>
  <c r="C115"/>
  <c r="D115"/>
  <c r="F115"/>
  <c r="A116"/>
  <c r="B116"/>
  <c r="C116" s="1"/>
  <c r="D116"/>
  <c r="F116"/>
  <c r="I116"/>
  <c r="A117"/>
  <c r="B117"/>
  <c r="F117"/>
  <c r="A118"/>
  <c r="B118"/>
  <c r="C118"/>
  <c r="D118"/>
  <c r="F118"/>
  <c r="I118"/>
  <c r="A119"/>
  <c r="B119"/>
  <c r="D119" s="1"/>
  <c r="C119"/>
  <c r="F119"/>
  <c r="A120"/>
  <c r="B120"/>
  <c r="J120"/>
  <c r="F120" s="1"/>
  <c r="K120"/>
  <c r="L120"/>
  <c r="M120"/>
  <c r="N120"/>
  <c r="O120"/>
  <c r="P120"/>
  <c r="Q120"/>
  <c r="R120"/>
  <c r="S120"/>
  <c r="T120"/>
  <c r="U120"/>
  <c r="A121"/>
  <c r="B121"/>
  <c r="F121"/>
  <c r="A122"/>
  <c r="B122"/>
  <c r="C122"/>
  <c r="D122"/>
  <c r="F122"/>
  <c r="I122"/>
  <c r="A123"/>
  <c r="B123"/>
  <c r="D123" s="1"/>
  <c r="C123"/>
  <c r="F123"/>
  <c r="A124"/>
  <c r="B124"/>
  <c r="F124"/>
  <c r="I124"/>
  <c r="A125"/>
  <c r="B125"/>
  <c r="C125" s="1"/>
  <c r="D125"/>
  <c r="F125"/>
  <c r="A126"/>
  <c r="B126"/>
  <c r="D126" s="1"/>
  <c r="C126"/>
  <c r="F126"/>
  <c r="I126"/>
  <c r="A127"/>
  <c r="B127"/>
  <c r="C127"/>
  <c r="D127"/>
  <c r="F127"/>
  <c r="A128"/>
  <c r="F128"/>
  <c r="J128"/>
  <c r="K128"/>
  <c r="L128"/>
  <c r="M128"/>
  <c r="N128"/>
  <c r="O128"/>
  <c r="P128"/>
  <c r="Q128"/>
  <c r="R128"/>
  <c r="S128"/>
  <c r="T128"/>
  <c r="U128"/>
  <c r="A129"/>
  <c r="B129"/>
  <c r="F129"/>
  <c r="I129"/>
  <c r="A130"/>
  <c r="B130"/>
  <c r="C130" s="1"/>
  <c r="D130"/>
  <c r="F130"/>
  <c r="A131"/>
  <c r="B131"/>
  <c r="D131" s="1"/>
  <c r="C131"/>
  <c r="F131"/>
  <c r="I131"/>
  <c r="A132"/>
  <c r="B132"/>
  <c r="C132"/>
  <c r="D132"/>
  <c r="F132"/>
  <c r="A133"/>
  <c r="B133"/>
  <c r="C133" s="1"/>
  <c r="D133"/>
  <c r="F133"/>
  <c r="I133"/>
  <c r="A134"/>
  <c r="B134"/>
  <c r="F134"/>
  <c r="A135"/>
  <c r="B135"/>
  <c r="C135"/>
  <c r="D135"/>
  <c r="F135"/>
  <c r="I135"/>
  <c r="A136"/>
  <c r="B136"/>
  <c r="D136" s="1"/>
  <c r="C136"/>
  <c r="F136"/>
  <c r="A137"/>
  <c r="B137"/>
  <c r="F137"/>
  <c r="I137" s="1"/>
  <c r="A138"/>
  <c r="B138"/>
  <c r="F138"/>
  <c r="I138"/>
  <c r="A139"/>
  <c r="B139"/>
  <c r="C139" s="1"/>
  <c r="D139"/>
  <c r="F139"/>
  <c r="I139"/>
  <c r="A140"/>
  <c r="B140"/>
  <c r="C140" s="1"/>
  <c r="F140"/>
  <c r="A141"/>
  <c r="B141"/>
  <c r="C141" s="1"/>
  <c r="F141"/>
  <c r="I141" s="1"/>
  <c r="A142"/>
  <c r="B142"/>
  <c r="C142" s="1"/>
  <c r="F142"/>
  <c r="I142"/>
  <c r="A143"/>
  <c r="B143"/>
  <c r="C143" s="1"/>
  <c r="D143"/>
  <c r="F143"/>
  <c r="I143"/>
  <c r="A144"/>
  <c r="B144"/>
  <c r="F144"/>
  <c r="A145"/>
  <c r="B145"/>
  <c r="F145"/>
  <c r="I145" s="1"/>
  <c r="A146"/>
  <c r="B146"/>
  <c r="F146"/>
  <c r="I146"/>
  <c r="A147"/>
  <c r="B147"/>
  <c r="C147" s="1"/>
  <c r="D147"/>
  <c r="F147"/>
  <c r="I147"/>
  <c r="A148"/>
  <c r="B148"/>
  <c r="C148" s="1"/>
  <c r="F148"/>
  <c r="A149"/>
  <c r="B149"/>
  <c r="C149" s="1"/>
  <c r="F149"/>
  <c r="I149" s="1"/>
  <c r="A150"/>
  <c r="B150"/>
  <c r="C150" s="1"/>
  <c r="F150"/>
  <c r="I150"/>
  <c r="A151"/>
  <c r="B151"/>
  <c r="C151" s="1"/>
  <c r="D151"/>
  <c r="J151"/>
  <c r="K151"/>
  <c r="L151"/>
  <c r="M151"/>
  <c r="F151" s="1"/>
  <c r="N151"/>
  <c r="O151"/>
  <c r="P151"/>
  <c r="Q151"/>
  <c r="R151"/>
  <c r="S151"/>
  <c r="T151"/>
  <c r="U151"/>
  <c r="A152"/>
  <c r="J152"/>
  <c r="J23" s="1"/>
  <c r="K152"/>
  <c r="K23" s="1"/>
  <c r="L152"/>
  <c r="L23" s="1"/>
  <c r="M152"/>
  <c r="M23" s="1"/>
  <c r="N152"/>
  <c r="N23" s="1"/>
  <c r="O152"/>
  <c r="O23" s="1"/>
  <c r="P152"/>
  <c r="P23" s="1"/>
  <c r="Q152"/>
  <c r="Q23" s="1"/>
  <c r="R152"/>
  <c r="R23" s="1"/>
  <c r="S152"/>
  <c r="S23" s="1"/>
  <c r="T152"/>
  <c r="T23" s="1"/>
  <c r="U152"/>
  <c r="U23" s="1"/>
  <c r="I17" i="19"/>
  <c r="I19"/>
  <c r="K19"/>
  <c r="I20"/>
  <c r="K20"/>
  <c r="I22"/>
  <c r="I24"/>
  <c r="K24"/>
  <c r="I25"/>
  <c r="K25"/>
  <c r="G31"/>
  <c r="G34"/>
  <c r="A2" i="16"/>
  <c r="C3"/>
  <c r="C4"/>
  <c r="AL4"/>
  <c r="E5"/>
  <c r="H5"/>
  <c r="H112" s="1"/>
  <c r="N5"/>
  <c r="T5"/>
  <c r="Z5"/>
  <c r="AF5"/>
  <c r="AF112" s="1"/>
  <c r="AL5"/>
  <c r="AR5"/>
  <c r="AX5"/>
  <c r="BD5"/>
  <c r="BD112" s="1"/>
  <c r="BJ5"/>
  <c r="BP5"/>
  <c r="E4" s="1"/>
  <c r="A7"/>
  <c r="B7"/>
  <c r="E7"/>
  <c r="G7"/>
  <c r="H7"/>
  <c r="K7" s="1"/>
  <c r="M7" s="1"/>
  <c r="L7"/>
  <c r="N7"/>
  <c r="P7" s="1"/>
  <c r="R7"/>
  <c r="T7"/>
  <c r="V7"/>
  <c r="Z7"/>
  <c r="AB7"/>
  <c r="AF7"/>
  <c r="AH7"/>
  <c r="AL7"/>
  <c r="AN7" s="1"/>
  <c r="AR7"/>
  <c r="AT7" s="1"/>
  <c r="AX7"/>
  <c r="AZ7" s="1"/>
  <c r="BD7"/>
  <c r="BF7"/>
  <c r="BJ7"/>
  <c r="BL7" s="1"/>
  <c r="BP7"/>
  <c r="BR7"/>
  <c r="A8"/>
  <c r="B8"/>
  <c r="C8"/>
  <c r="E8"/>
  <c r="G8"/>
  <c r="H8"/>
  <c r="L8"/>
  <c r="N8"/>
  <c r="P8"/>
  <c r="R8"/>
  <c r="T8"/>
  <c r="V8"/>
  <c r="Z8"/>
  <c r="AB8" s="1"/>
  <c r="AF8"/>
  <c r="AH8" s="1"/>
  <c r="AL8"/>
  <c r="AN8" s="1"/>
  <c r="AR8"/>
  <c r="AT8"/>
  <c r="AX8"/>
  <c r="AZ8" s="1"/>
  <c r="BD8"/>
  <c r="BF8" s="1"/>
  <c r="BJ8"/>
  <c r="BL8" s="1"/>
  <c r="BP8"/>
  <c r="BR8"/>
  <c r="A9"/>
  <c r="B9"/>
  <c r="E9"/>
  <c r="K9" s="1"/>
  <c r="G9"/>
  <c r="H9"/>
  <c r="J9" s="1"/>
  <c r="L9"/>
  <c r="N9"/>
  <c r="P9" s="1"/>
  <c r="T9"/>
  <c r="V9"/>
  <c r="Z9"/>
  <c r="AB9" s="1"/>
  <c r="AF9"/>
  <c r="AH9" s="1"/>
  <c r="AL9"/>
  <c r="AN9"/>
  <c r="AR9"/>
  <c r="AT9"/>
  <c r="AX9"/>
  <c r="AZ9" s="1"/>
  <c r="BD9"/>
  <c r="BF9" s="1"/>
  <c r="BJ9"/>
  <c r="BL9"/>
  <c r="BP9"/>
  <c r="BR9"/>
  <c r="A10"/>
  <c r="B10"/>
  <c r="C10"/>
  <c r="E10"/>
  <c r="H10"/>
  <c r="J10"/>
  <c r="L10"/>
  <c r="N10"/>
  <c r="P10"/>
  <c r="T10"/>
  <c r="V10" s="1"/>
  <c r="Z10"/>
  <c r="AB10" s="1"/>
  <c r="AF10"/>
  <c r="AH10"/>
  <c r="AL10"/>
  <c r="AN10"/>
  <c r="AR10"/>
  <c r="AT10" s="1"/>
  <c r="AX10"/>
  <c r="AZ10" s="1"/>
  <c r="BD10"/>
  <c r="BF10"/>
  <c r="BJ10"/>
  <c r="BL10"/>
  <c r="BP10"/>
  <c r="BR10" s="1"/>
  <c r="A11"/>
  <c r="B11"/>
  <c r="E11"/>
  <c r="G11" s="1"/>
  <c r="H11"/>
  <c r="K11" s="1"/>
  <c r="M11" s="1"/>
  <c r="L11"/>
  <c r="N11"/>
  <c r="P11" s="1"/>
  <c r="R11"/>
  <c r="T11"/>
  <c r="V11" s="1"/>
  <c r="X11"/>
  <c r="Z11"/>
  <c r="AB11"/>
  <c r="AF11"/>
  <c r="AH11" s="1"/>
  <c r="AL11"/>
  <c r="AN11" s="1"/>
  <c r="AR11"/>
  <c r="AT11" s="1"/>
  <c r="AX11"/>
  <c r="AZ11" s="1"/>
  <c r="BD11"/>
  <c r="BF11"/>
  <c r="BJ11"/>
  <c r="BL11" s="1"/>
  <c r="BP11"/>
  <c r="BR11" s="1"/>
  <c r="A12"/>
  <c r="B12"/>
  <c r="E12"/>
  <c r="F12"/>
  <c r="L12" s="1"/>
  <c r="H12"/>
  <c r="J12" s="1"/>
  <c r="I12"/>
  <c r="N12"/>
  <c r="O12"/>
  <c r="R12"/>
  <c r="X12" s="1"/>
  <c r="T12"/>
  <c r="V12" s="1"/>
  <c r="U12"/>
  <c r="Z12"/>
  <c r="AA12"/>
  <c r="AD12"/>
  <c r="AJ12" s="1"/>
  <c r="AF12"/>
  <c r="AH12" s="1"/>
  <c r="AG12"/>
  <c r="AL12"/>
  <c r="AM12"/>
  <c r="AP12"/>
  <c r="AV12" s="1"/>
  <c r="AR12"/>
  <c r="AT12" s="1"/>
  <c r="AS12"/>
  <c r="AX12"/>
  <c r="AY12"/>
  <c r="BB12"/>
  <c r="BD12"/>
  <c r="BF12" s="1"/>
  <c r="BE12"/>
  <c r="BH12"/>
  <c r="BN12" s="1"/>
  <c r="BJ12"/>
  <c r="BK12"/>
  <c r="BP12"/>
  <c r="BR12" s="1"/>
  <c r="BQ12"/>
  <c r="A13"/>
  <c r="B13"/>
  <c r="C13"/>
  <c r="E13"/>
  <c r="G13"/>
  <c r="H13"/>
  <c r="L13"/>
  <c r="N13"/>
  <c r="P13"/>
  <c r="T13"/>
  <c r="V13"/>
  <c r="Z13"/>
  <c r="AB13" s="1"/>
  <c r="AF13"/>
  <c r="AH13" s="1"/>
  <c r="AL13"/>
  <c r="AN13"/>
  <c r="AR13"/>
  <c r="AT13"/>
  <c r="AX13"/>
  <c r="AZ13" s="1"/>
  <c r="BD13"/>
  <c r="BF13" s="1"/>
  <c r="BJ13"/>
  <c r="BL13"/>
  <c r="BP13"/>
  <c r="BR13"/>
  <c r="A14"/>
  <c r="B14"/>
  <c r="C14"/>
  <c r="D14"/>
  <c r="E14"/>
  <c r="G14" s="1"/>
  <c r="H14"/>
  <c r="J14" s="1"/>
  <c r="L14"/>
  <c r="N14"/>
  <c r="P14" s="1"/>
  <c r="T14"/>
  <c r="V14" s="1"/>
  <c r="Z14"/>
  <c r="AB14" s="1"/>
  <c r="AF14"/>
  <c r="AH14" s="1"/>
  <c r="AL14"/>
  <c r="AN14"/>
  <c r="AR14"/>
  <c r="AT14" s="1"/>
  <c r="AX14"/>
  <c r="AZ14" s="1"/>
  <c r="BD14"/>
  <c r="BF14"/>
  <c r="BJ14"/>
  <c r="BL14" s="1"/>
  <c r="BP14"/>
  <c r="BR14" s="1"/>
  <c r="A15"/>
  <c r="B15"/>
  <c r="C15"/>
  <c r="E15"/>
  <c r="G15" s="1"/>
  <c r="H15"/>
  <c r="J15"/>
  <c r="L15"/>
  <c r="N15"/>
  <c r="P15" s="1"/>
  <c r="R15"/>
  <c r="T15"/>
  <c r="V15" s="1"/>
  <c r="X15"/>
  <c r="Z15"/>
  <c r="AB15"/>
  <c r="AF15"/>
  <c r="AH15"/>
  <c r="AL15"/>
  <c r="AN15" s="1"/>
  <c r="AR15"/>
  <c r="AT15" s="1"/>
  <c r="AX15"/>
  <c r="AZ15"/>
  <c r="BD15"/>
  <c r="BF15"/>
  <c r="BJ15"/>
  <c r="BL15" s="1"/>
  <c r="BP15"/>
  <c r="BR15" s="1"/>
  <c r="A16"/>
  <c r="B16"/>
  <c r="C16"/>
  <c r="D16"/>
  <c r="E16"/>
  <c r="G16"/>
  <c r="H16"/>
  <c r="J16" s="1"/>
  <c r="L16"/>
  <c r="N16"/>
  <c r="P16" s="1"/>
  <c r="R16"/>
  <c r="T16"/>
  <c r="V16"/>
  <c r="Z16"/>
  <c r="AB16"/>
  <c r="AF16"/>
  <c r="AH16" s="1"/>
  <c r="AL16"/>
  <c r="AN16" s="1"/>
  <c r="AR16"/>
  <c r="AT16"/>
  <c r="AX16"/>
  <c r="AZ16"/>
  <c r="BD16"/>
  <c r="BF16" s="1"/>
  <c r="BJ16"/>
  <c r="BL16" s="1"/>
  <c r="BP16"/>
  <c r="BR16"/>
  <c r="A17"/>
  <c r="B17"/>
  <c r="C17"/>
  <c r="E17"/>
  <c r="K17" s="1"/>
  <c r="Q17" s="1"/>
  <c r="W17" s="1"/>
  <c r="G17"/>
  <c r="H17"/>
  <c r="J17" s="1"/>
  <c r="L17"/>
  <c r="N17"/>
  <c r="P17"/>
  <c r="T17"/>
  <c r="V17"/>
  <c r="Z17"/>
  <c r="AB17" s="1"/>
  <c r="AF17"/>
  <c r="AH17" s="1"/>
  <c r="AL17"/>
  <c r="AN17"/>
  <c r="AR17"/>
  <c r="AT17" s="1"/>
  <c r="AX17"/>
  <c r="AZ17" s="1"/>
  <c r="BD17"/>
  <c r="BF17" s="1"/>
  <c r="BJ17"/>
  <c r="BL17" s="1"/>
  <c r="BP17"/>
  <c r="BR17"/>
  <c r="A18"/>
  <c r="B18"/>
  <c r="C18"/>
  <c r="D18"/>
  <c r="E18"/>
  <c r="H18"/>
  <c r="J18"/>
  <c r="L18"/>
  <c r="N18"/>
  <c r="P18"/>
  <c r="T18"/>
  <c r="V18" s="1"/>
  <c r="Z18"/>
  <c r="AB18" s="1"/>
  <c r="AF18"/>
  <c r="AH18"/>
  <c r="AL18"/>
  <c r="AN18"/>
  <c r="AR18"/>
  <c r="AT18" s="1"/>
  <c r="AX18"/>
  <c r="AZ18" s="1"/>
  <c r="BD18"/>
  <c r="BF18"/>
  <c r="BJ18"/>
  <c r="BL18"/>
  <c r="BP18"/>
  <c r="BR18" s="1"/>
  <c r="A19"/>
  <c r="H19"/>
  <c r="N19"/>
  <c r="T19"/>
  <c r="Z19"/>
  <c r="AF19"/>
  <c r="AL19"/>
  <c r="AR19"/>
  <c r="AX19"/>
  <c r="BD19"/>
  <c r="BJ19"/>
  <c r="BP19"/>
  <c r="A20"/>
  <c r="B20"/>
  <c r="E20"/>
  <c r="G20"/>
  <c r="H20"/>
  <c r="J20" s="1"/>
  <c r="L20"/>
  <c r="N20"/>
  <c r="P20" s="1"/>
  <c r="R20"/>
  <c r="T20"/>
  <c r="V20" s="1"/>
  <c r="Z20"/>
  <c r="AB20"/>
  <c r="AF20"/>
  <c r="AH20" s="1"/>
  <c r="AL20"/>
  <c r="AN20" s="1"/>
  <c r="AR20"/>
  <c r="AT20"/>
  <c r="AX20"/>
  <c r="AZ20" s="1"/>
  <c r="BD20"/>
  <c r="BF20" s="1"/>
  <c r="BJ20"/>
  <c r="BL20" s="1"/>
  <c r="BP20"/>
  <c r="BR20" s="1"/>
  <c r="A21"/>
  <c r="B21"/>
  <c r="C21"/>
  <c r="E21"/>
  <c r="G21"/>
  <c r="H21"/>
  <c r="J21" s="1"/>
  <c r="K21"/>
  <c r="L21"/>
  <c r="N21"/>
  <c r="P21"/>
  <c r="Q21"/>
  <c r="W21" s="1"/>
  <c r="AC21" s="1"/>
  <c r="T21"/>
  <c r="V21"/>
  <c r="Z21"/>
  <c r="AB21" s="1"/>
  <c r="AF21"/>
  <c r="AH21" s="1"/>
  <c r="AL21"/>
  <c r="AN21"/>
  <c r="AR21"/>
  <c r="AT21"/>
  <c r="AX21"/>
  <c r="AZ21" s="1"/>
  <c r="BD21"/>
  <c r="BF21" s="1"/>
  <c r="BJ21"/>
  <c r="BL21"/>
  <c r="BP21"/>
  <c r="BR21"/>
  <c r="A22"/>
  <c r="H22"/>
  <c r="N22"/>
  <c r="T22"/>
  <c r="Z22"/>
  <c r="AF22"/>
  <c r="AL22"/>
  <c r="AR22"/>
  <c r="AX22"/>
  <c r="BD22"/>
  <c r="BJ22"/>
  <c r="BP22"/>
  <c r="A23"/>
  <c r="H23"/>
  <c r="N23"/>
  <c r="T23"/>
  <c r="Z23"/>
  <c r="AF23"/>
  <c r="AL23"/>
  <c r="AR23"/>
  <c r="AX23"/>
  <c r="BD23"/>
  <c r="BJ23"/>
  <c r="BP23"/>
  <c r="A24"/>
  <c r="H24"/>
  <c r="N24"/>
  <c r="T24"/>
  <c r="AF24"/>
  <c r="AL24"/>
  <c r="AR24"/>
  <c r="BD24"/>
  <c r="BJ24"/>
  <c r="BP24"/>
  <c r="A25"/>
  <c r="N25"/>
  <c r="T25"/>
  <c r="BJ25"/>
  <c r="BP25"/>
  <c r="A26"/>
  <c r="B26"/>
  <c r="E26"/>
  <c r="H26"/>
  <c r="J26"/>
  <c r="L26"/>
  <c r="N26"/>
  <c r="P26"/>
  <c r="T26"/>
  <c r="V26" s="1"/>
  <c r="Z26"/>
  <c r="AB26" s="1"/>
  <c r="AF26"/>
  <c r="AH26"/>
  <c r="AL26"/>
  <c r="AN26"/>
  <c r="AR26"/>
  <c r="AT26" s="1"/>
  <c r="AX26"/>
  <c r="AZ26" s="1"/>
  <c r="BD26"/>
  <c r="BF26"/>
  <c r="BJ26"/>
  <c r="BL26"/>
  <c r="BP26"/>
  <c r="BR26" s="1"/>
  <c r="A27"/>
  <c r="B27"/>
  <c r="C27"/>
  <c r="E27"/>
  <c r="G27" s="1"/>
  <c r="H27"/>
  <c r="J27" s="1"/>
  <c r="L27"/>
  <c r="N27"/>
  <c r="P27" s="1"/>
  <c r="R27"/>
  <c r="T27"/>
  <c r="V27" s="1"/>
  <c r="X27"/>
  <c r="Z27"/>
  <c r="AB27" s="1"/>
  <c r="AF27"/>
  <c r="AH27"/>
  <c r="AL27"/>
  <c r="AN27" s="1"/>
  <c r="AR27"/>
  <c r="AT27" s="1"/>
  <c r="AX27"/>
  <c r="AZ27"/>
  <c r="BD27"/>
  <c r="BF27" s="1"/>
  <c r="BJ27"/>
  <c r="BL27" s="1"/>
  <c r="BP27"/>
  <c r="BR27" s="1"/>
  <c r="A28"/>
  <c r="B28"/>
  <c r="E28"/>
  <c r="G28"/>
  <c r="H28"/>
  <c r="L28"/>
  <c r="N28"/>
  <c r="P28" s="1"/>
  <c r="R28"/>
  <c r="T28"/>
  <c r="V28" s="1"/>
  <c r="Z28"/>
  <c r="AB28"/>
  <c r="AF28"/>
  <c r="AH28" s="1"/>
  <c r="AL28"/>
  <c r="AN28" s="1"/>
  <c r="AR28"/>
  <c r="AT28"/>
  <c r="AX28"/>
  <c r="AZ28" s="1"/>
  <c r="BD28"/>
  <c r="BF28" s="1"/>
  <c r="BJ28"/>
  <c r="BL28" s="1"/>
  <c r="BP28"/>
  <c r="BR28" s="1"/>
  <c r="A29"/>
  <c r="B29"/>
  <c r="C29"/>
  <c r="E29"/>
  <c r="G29"/>
  <c r="H29"/>
  <c r="J29" s="1"/>
  <c r="K29"/>
  <c r="L29"/>
  <c r="N29"/>
  <c r="P29"/>
  <c r="Q29"/>
  <c r="W29" s="1"/>
  <c r="T29"/>
  <c r="V29"/>
  <c r="Z29"/>
  <c r="AB29" s="1"/>
  <c r="AF29"/>
  <c r="AH29" s="1"/>
  <c r="AL29"/>
  <c r="AN29"/>
  <c r="AR29"/>
  <c r="AT29"/>
  <c r="AX29"/>
  <c r="AZ29"/>
  <c r="BD29"/>
  <c r="BF29" s="1"/>
  <c r="BJ29"/>
  <c r="BL29" s="1"/>
  <c r="BP29"/>
  <c r="BR29"/>
  <c r="A30"/>
  <c r="B30"/>
  <c r="E30"/>
  <c r="G30" s="1"/>
  <c r="H30"/>
  <c r="J30"/>
  <c r="L30"/>
  <c r="N30"/>
  <c r="P30"/>
  <c r="T30"/>
  <c r="V30"/>
  <c r="Z30"/>
  <c r="AB30" s="1"/>
  <c r="AF30"/>
  <c r="AH30" s="1"/>
  <c r="AL30"/>
  <c r="AN30"/>
  <c r="AR30"/>
  <c r="AT30" s="1"/>
  <c r="AX30"/>
  <c r="AZ30" s="1"/>
  <c r="BD30"/>
  <c r="BF30"/>
  <c r="BJ30"/>
  <c r="BL30" s="1"/>
  <c r="BP30"/>
  <c r="BR30" s="1"/>
  <c r="A31"/>
  <c r="B31"/>
  <c r="E31"/>
  <c r="F31"/>
  <c r="G31"/>
  <c r="H31"/>
  <c r="K31" s="1"/>
  <c r="I31"/>
  <c r="L31"/>
  <c r="R31" s="1"/>
  <c r="N31"/>
  <c r="O31"/>
  <c r="T31"/>
  <c r="V31" s="1"/>
  <c r="U31"/>
  <c r="Z31"/>
  <c r="AA31"/>
  <c r="AF31"/>
  <c r="AH31" s="1"/>
  <c r="AG31"/>
  <c r="AL31"/>
  <c r="AM31"/>
  <c r="AR31"/>
  <c r="AT31" s="1"/>
  <c r="AS31"/>
  <c r="AX31"/>
  <c r="AY31"/>
  <c r="BD31"/>
  <c r="BF31" s="1"/>
  <c r="BE31"/>
  <c r="BJ31"/>
  <c r="BK31"/>
  <c r="BP31"/>
  <c r="BR31" s="1"/>
  <c r="BQ31"/>
  <c r="A32"/>
  <c r="B32"/>
  <c r="C32"/>
  <c r="E32"/>
  <c r="G32"/>
  <c r="H32"/>
  <c r="L32"/>
  <c r="N32"/>
  <c r="P32"/>
  <c r="T32"/>
  <c r="V32"/>
  <c r="Z32"/>
  <c r="AB32" s="1"/>
  <c r="AF32"/>
  <c r="AH32" s="1"/>
  <c r="AL32"/>
  <c r="AN32"/>
  <c r="AR32"/>
  <c r="AT32"/>
  <c r="AX32"/>
  <c r="AZ32" s="1"/>
  <c r="BD32"/>
  <c r="BF32" s="1"/>
  <c r="BJ32"/>
  <c r="BL32"/>
  <c r="BP32"/>
  <c r="BR32"/>
  <c r="A33"/>
  <c r="B33"/>
  <c r="C33"/>
  <c r="E33"/>
  <c r="G33" s="1"/>
  <c r="H33"/>
  <c r="J33"/>
  <c r="L33"/>
  <c r="N33"/>
  <c r="P33"/>
  <c r="T33"/>
  <c r="V33" s="1"/>
  <c r="Z33"/>
  <c r="AB33" s="1"/>
  <c r="AF33"/>
  <c r="AH33"/>
  <c r="AL33"/>
  <c r="AN33"/>
  <c r="AR33"/>
  <c r="AT33" s="1"/>
  <c r="AX33"/>
  <c r="AZ33" s="1"/>
  <c r="BD33"/>
  <c r="BF33" s="1"/>
  <c r="BJ33"/>
  <c r="BL33"/>
  <c r="BP33"/>
  <c r="BR33" s="1"/>
  <c r="A34"/>
  <c r="B34"/>
  <c r="C34"/>
  <c r="E34"/>
  <c r="H34"/>
  <c r="J34"/>
  <c r="L34"/>
  <c r="N34"/>
  <c r="P34" s="1"/>
  <c r="R34"/>
  <c r="T34"/>
  <c r="V34" s="1"/>
  <c r="X34"/>
  <c r="Z34"/>
  <c r="AB34" s="1"/>
  <c r="AF34"/>
  <c r="AH34"/>
  <c r="AL34"/>
  <c r="AN34" s="1"/>
  <c r="AR34"/>
  <c r="AT34" s="1"/>
  <c r="AX34"/>
  <c r="AZ34" s="1"/>
  <c r="BD34"/>
  <c r="BF34"/>
  <c r="BJ34"/>
  <c r="BL34" s="1"/>
  <c r="BP34"/>
  <c r="BR34" s="1"/>
  <c r="A35"/>
  <c r="B35"/>
  <c r="C35"/>
  <c r="E35"/>
  <c r="G35" s="1"/>
  <c r="H35"/>
  <c r="J35" s="1"/>
  <c r="L35"/>
  <c r="N35"/>
  <c r="P35" s="1"/>
  <c r="R35"/>
  <c r="T35"/>
  <c r="V35" s="1"/>
  <c r="Z35"/>
  <c r="AB35" s="1"/>
  <c r="AF35"/>
  <c r="AH35" s="1"/>
  <c r="AL35"/>
  <c r="AN35" s="1"/>
  <c r="AR35"/>
  <c r="AT35" s="1"/>
  <c r="AX35"/>
  <c r="AZ35"/>
  <c r="BD35"/>
  <c r="BF35" s="1"/>
  <c r="BJ35"/>
  <c r="BL35" s="1"/>
  <c r="BP35"/>
  <c r="BR35" s="1"/>
  <c r="A36"/>
  <c r="B36"/>
  <c r="C36"/>
  <c r="E36"/>
  <c r="G36"/>
  <c r="H36"/>
  <c r="K36" s="1"/>
  <c r="Q36" s="1"/>
  <c r="L36"/>
  <c r="N36"/>
  <c r="P36"/>
  <c r="T36"/>
  <c r="V36" s="1"/>
  <c r="Z36"/>
  <c r="AB36" s="1"/>
  <c r="AF36"/>
  <c r="AH36" s="1"/>
  <c r="AL36"/>
  <c r="AN36" s="1"/>
  <c r="AR36"/>
  <c r="AT36"/>
  <c r="AX36"/>
  <c r="AZ36" s="1"/>
  <c r="BD36"/>
  <c r="BF36" s="1"/>
  <c r="BJ36"/>
  <c r="BL36" s="1"/>
  <c r="BP36"/>
  <c r="BR36"/>
  <c r="A37"/>
  <c r="B37"/>
  <c r="E37"/>
  <c r="F37"/>
  <c r="L37" s="1"/>
  <c r="H37"/>
  <c r="I37"/>
  <c r="N37"/>
  <c r="O37"/>
  <c r="P37" s="1"/>
  <c r="T37"/>
  <c r="U37"/>
  <c r="Z37"/>
  <c r="AA37"/>
  <c r="AB37" s="1"/>
  <c r="AF37"/>
  <c r="AG37"/>
  <c r="AL37"/>
  <c r="AN37" s="1"/>
  <c r="AM37"/>
  <c r="AR37"/>
  <c r="AS37"/>
  <c r="AX37"/>
  <c r="AZ37" s="1"/>
  <c r="AY37"/>
  <c r="BD37"/>
  <c r="BE37"/>
  <c r="BJ37"/>
  <c r="BL37" s="1"/>
  <c r="BK37"/>
  <c r="BP37"/>
  <c r="BQ37"/>
  <c r="A38"/>
  <c r="N38"/>
  <c r="T38"/>
  <c r="BJ38"/>
  <c r="BP38"/>
  <c r="E40"/>
  <c r="H40"/>
  <c r="K40"/>
  <c r="N40"/>
  <c r="Q40"/>
  <c r="T40"/>
  <c r="W40"/>
  <c r="Z40"/>
  <c r="AC40"/>
  <c r="AF40"/>
  <c r="AI40"/>
  <c r="AL40"/>
  <c r="AO40"/>
  <c r="AR40"/>
  <c r="AU40"/>
  <c r="AX40"/>
  <c r="BA40"/>
  <c r="BD40"/>
  <c r="BG40"/>
  <c r="BJ40"/>
  <c r="BM40"/>
  <c r="BP40"/>
  <c r="BS40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A42"/>
  <c r="B42"/>
  <c r="E42"/>
  <c r="F42"/>
  <c r="G42"/>
  <c r="H42"/>
  <c r="K42" s="1"/>
  <c r="I42"/>
  <c r="L42"/>
  <c r="R42" s="1"/>
  <c r="N42"/>
  <c r="O42"/>
  <c r="T42"/>
  <c r="U42"/>
  <c r="V42" s="1"/>
  <c r="Z42"/>
  <c r="AA42"/>
  <c r="AF42"/>
  <c r="AG42"/>
  <c r="AH42" s="1"/>
  <c r="AL42"/>
  <c r="AM42"/>
  <c r="AR42"/>
  <c r="AS42"/>
  <c r="AT42" s="1"/>
  <c r="AX42"/>
  <c r="AY42"/>
  <c r="BD42"/>
  <c r="BE42"/>
  <c r="BF42" s="1"/>
  <c r="BJ42"/>
  <c r="BK42"/>
  <c r="BP42"/>
  <c r="BQ42"/>
  <c r="BR42" s="1"/>
  <c r="A43"/>
  <c r="N43"/>
  <c r="T43"/>
  <c r="BJ43"/>
  <c r="BP43"/>
  <c r="A44"/>
  <c r="B44"/>
  <c r="C44"/>
  <c r="D44"/>
  <c r="E44"/>
  <c r="G44" s="1"/>
  <c r="H44"/>
  <c r="J44"/>
  <c r="L44"/>
  <c r="N44"/>
  <c r="P44"/>
  <c r="T44"/>
  <c r="V44" s="1"/>
  <c r="Z44"/>
  <c r="AB44" s="1"/>
  <c r="AF44"/>
  <c r="AH44" s="1"/>
  <c r="AL44"/>
  <c r="AN44"/>
  <c r="AR44"/>
  <c r="AT44" s="1"/>
  <c r="AX44"/>
  <c r="AZ44" s="1"/>
  <c r="BD44"/>
  <c r="BF44" s="1"/>
  <c r="BJ44"/>
  <c r="BL44"/>
  <c r="BP44"/>
  <c r="BR44" s="1"/>
  <c r="A45"/>
  <c r="B45"/>
  <c r="C45"/>
  <c r="E45"/>
  <c r="G45" s="1"/>
  <c r="H45"/>
  <c r="J45"/>
  <c r="K45"/>
  <c r="Q45" s="1"/>
  <c r="W45" s="1"/>
  <c r="AC45" s="1"/>
  <c r="AI45" s="1"/>
  <c r="AO45" s="1"/>
  <c r="AU45" s="1"/>
  <c r="BA45" s="1"/>
  <c r="BG45" s="1"/>
  <c r="BM45" s="1"/>
  <c r="BS45" s="1"/>
  <c r="L45"/>
  <c r="N45"/>
  <c r="P45" s="1"/>
  <c r="R45"/>
  <c r="T45"/>
  <c r="V45" s="1"/>
  <c r="X45"/>
  <c r="Z45"/>
  <c r="AB45"/>
  <c r="AF45"/>
  <c r="AH45"/>
  <c r="AL45"/>
  <c r="AN45" s="1"/>
  <c r="AR45"/>
  <c r="AT45" s="1"/>
  <c r="AX45"/>
  <c r="AZ45" s="1"/>
  <c r="BD45"/>
  <c r="BF45"/>
  <c r="BJ45"/>
  <c r="BL45" s="1"/>
  <c r="BP45"/>
  <c r="BR45" s="1"/>
  <c r="A46"/>
  <c r="B46"/>
  <c r="E46"/>
  <c r="F46"/>
  <c r="H46"/>
  <c r="I46"/>
  <c r="J46" s="1"/>
  <c r="L46"/>
  <c r="R46" s="1"/>
  <c r="X46" s="1"/>
  <c r="N46"/>
  <c r="O46"/>
  <c r="P46" s="1"/>
  <c r="T46"/>
  <c r="U46"/>
  <c r="V46" s="1"/>
  <c r="Z46"/>
  <c r="AA46"/>
  <c r="AF46"/>
  <c r="AG46"/>
  <c r="AH46" s="1"/>
  <c r="AL46"/>
  <c r="AM46"/>
  <c r="AR46"/>
  <c r="AS46"/>
  <c r="AT46" s="1"/>
  <c r="AX46"/>
  <c r="AY46"/>
  <c r="BD46"/>
  <c r="BE46"/>
  <c r="BF46" s="1"/>
  <c r="BJ46"/>
  <c r="BK46"/>
  <c r="BP46"/>
  <c r="BQ46"/>
  <c r="BR46" s="1"/>
  <c r="A47"/>
  <c r="B47"/>
  <c r="C47"/>
  <c r="E47"/>
  <c r="G47"/>
  <c r="H47"/>
  <c r="L47"/>
  <c r="N47"/>
  <c r="P47"/>
  <c r="T47"/>
  <c r="V47"/>
  <c r="Z47"/>
  <c r="AB47" s="1"/>
  <c r="AF47"/>
  <c r="AH47" s="1"/>
  <c r="AL47"/>
  <c r="AN47"/>
  <c r="AR47"/>
  <c r="AT47" s="1"/>
  <c r="AX47"/>
  <c r="AZ47" s="1"/>
  <c r="BD47"/>
  <c r="BF47" s="1"/>
  <c r="BJ47"/>
  <c r="BL47" s="1"/>
  <c r="BP47"/>
  <c r="BR47"/>
  <c r="A48"/>
  <c r="B48"/>
  <c r="D48"/>
  <c r="E48"/>
  <c r="G48" s="1"/>
  <c r="H48"/>
  <c r="J48" s="1"/>
  <c r="L48"/>
  <c r="N48"/>
  <c r="P48"/>
  <c r="T48"/>
  <c r="V48" s="1"/>
  <c r="Z48"/>
  <c r="AB48" s="1"/>
  <c r="AF48"/>
  <c r="AH48" s="1"/>
  <c r="AL48"/>
  <c r="AN48"/>
  <c r="AR48"/>
  <c r="AT48" s="1"/>
  <c r="AX48"/>
  <c r="AZ48" s="1"/>
  <c r="BD48"/>
  <c r="BF48" s="1"/>
  <c r="BJ48"/>
  <c r="BL48"/>
  <c r="BP48"/>
  <c r="BR48" s="1"/>
  <c r="A49"/>
  <c r="B49"/>
  <c r="C49"/>
  <c r="E49"/>
  <c r="G49" s="1"/>
  <c r="H49"/>
  <c r="J49"/>
  <c r="K49"/>
  <c r="L49"/>
  <c r="N49"/>
  <c r="P49" s="1"/>
  <c r="R49"/>
  <c r="T49"/>
  <c r="V49" s="1"/>
  <c r="X49"/>
  <c r="Z49"/>
  <c r="AB49"/>
  <c r="AF49"/>
  <c r="AH49" s="1"/>
  <c r="AL49"/>
  <c r="AN49" s="1"/>
  <c r="AR49"/>
  <c r="AT49" s="1"/>
  <c r="AX49"/>
  <c r="AZ49" s="1"/>
  <c r="BD49"/>
  <c r="BF49"/>
  <c r="BJ49"/>
  <c r="BL49" s="1"/>
  <c r="BP49"/>
  <c r="BR49" s="1"/>
  <c r="A50"/>
  <c r="N50"/>
  <c r="T50"/>
  <c r="BJ50"/>
  <c r="BP50"/>
  <c r="A52"/>
  <c r="E66"/>
  <c r="H66"/>
  <c r="K66"/>
  <c r="N66"/>
  <c r="Q66"/>
  <c r="T66"/>
  <c r="W66"/>
  <c r="Z66"/>
  <c r="AC66"/>
  <c r="AF66"/>
  <c r="AI66"/>
  <c r="AL66"/>
  <c r="AO66"/>
  <c r="AR66"/>
  <c r="AU66"/>
  <c r="AX66"/>
  <c r="BA66"/>
  <c r="BD66"/>
  <c r="BG66"/>
  <c r="BJ66"/>
  <c r="BM66"/>
  <c r="BP66"/>
  <c r="BS6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BR67"/>
  <c r="BS67"/>
  <c r="BT67"/>
  <c r="BU67"/>
  <c r="A68"/>
  <c r="B68"/>
  <c r="C68"/>
  <c r="E68"/>
  <c r="G68" s="1"/>
  <c r="H68"/>
  <c r="J68" s="1"/>
  <c r="L68"/>
  <c r="N68"/>
  <c r="P68"/>
  <c r="T68"/>
  <c r="V68" s="1"/>
  <c r="Z68"/>
  <c r="AB68" s="1"/>
  <c r="AF68"/>
  <c r="AH68" s="1"/>
  <c r="AL68"/>
  <c r="AN68"/>
  <c r="AR68"/>
  <c r="AT68" s="1"/>
  <c r="AX68"/>
  <c r="AZ68" s="1"/>
  <c r="BD68"/>
  <c r="BF68" s="1"/>
  <c r="BJ68"/>
  <c r="BL68"/>
  <c r="BP68"/>
  <c r="BR68" s="1"/>
  <c r="A69"/>
  <c r="B69"/>
  <c r="C69"/>
  <c r="D69"/>
  <c r="E69"/>
  <c r="G69" s="1"/>
  <c r="H69"/>
  <c r="J69"/>
  <c r="L69"/>
  <c r="N69"/>
  <c r="P69" s="1"/>
  <c r="T69"/>
  <c r="V69" s="1"/>
  <c r="Z69"/>
  <c r="AB69" s="1"/>
  <c r="AF69"/>
  <c r="AH69"/>
  <c r="AL69"/>
  <c r="AN69" s="1"/>
  <c r="AR69"/>
  <c r="AT69" s="1"/>
  <c r="AX69"/>
  <c r="AZ69" s="1"/>
  <c r="BD69"/>
  <c r="BF69"/>
  <c r="BJ69"/>
  <c r="BL69" s="1"/>
  <c r="BP69"/>
  <c r="BR69" s="1"/>
  <c r="A70"/>
  <c r="B70"/>
  <c r="C70"/>
  <c r="E70"/>
  <c r="G70" s="1"/>
  <c r="H70"/>
  <c r="L70"/>
  <c r="N70"/>
  <c r="P70" s="1"/>
  <c r="R70"/>
  <c r="T70"/>
  <c r="V70" s="1"/>
  <c r="Z70"/>
  <c r="AB70" s="1"/>
  <c r="AF70"/>
  <c r="AH70" s="1"/>
  <c r="AL70"/>
  <c r="AN70" s="1"/>
  <c r="AR70"/>
  <c r="AT70" s="1"/>
  <c r="AX70"/>
  <c r="AZ70"/>
  <c r="BD70"/>
  <c r="BF70" s="1"/>
  <c r="BJ70"/>
  <c r="BL70" s="1"/>
  <c r="BP70"/>
  <c r="BR70" s="1"/>
  <c r="A71"/>
  <c r="B71"/>
  <c r="E71"/>
  <c r="K71" s="1"/>
  <c r="F71"/>
  <c r="H71"/>
  <c r="I71"/>
  <c r="J71"/>
  <c r="N71"/>
  <c r="O71"/>
  <c r="P71" s="1"/>
  <c r="T71"/>
  <c r="V71" s="1"/>
  <c r="U71"/>
  <c r="Z71"/>
  <c r="AA71"/>
  <c r="AB71" s="1"/>
  <c r="AF71"/>
  <c r="AG71"/>
  <c r="AH71"/>
  <c r="AL71"/>
  <c r="AM71"/>
  <c r="AR71"/>
  <c r="AS71"/>
  <c r="AT71"/>
  <c r="AX71"/>
  <c r="AY71"/>
  <c r="AZ71" s="1"/>
  <c r="BD71"/>
  <c r="BF71" s="1"/>
  <c r="BE71"/>
  <c r="BJ71"/>
  <c r="BK71"/>
  <c r="BL71" s="1"/>
  <c r="BP71"/>
  <c r="BR71" s="1"/>
  <c r="BQ71"/>
  <c r="A72"/>
  <c r="B72"/>
  <c r="C72"/>
  <c r="E72"/>
  <c r="G72" s="1"/>
  <c r="H72"/>
  <c r="J72" s="1"/>
  <c r="L72"/>
  <c r="N72"/>
  <c r="P72"/>
  <c r="T72"/>
  <c r="V72" s="1"/>
  <c r="Z72"/>
  <c r="AB72" s="1"/>
  <c r="AF72"/>
  <c r="AH72" s="1"/>
  <c r="AL72"/>
  <c r="AN72"/>
  <c r="AR72"/>
  <c r="AT72" s="1"/>
  <c r="AX72"/>
  <c r="AZ72" s="1"/>
  <c r="BD72"/>
  <c r="BF72" s="1"/>
  <c r="BJ72"/>
  <c r="BL72"/>
  <c r="BP72"/>
  <c r="BR72" s="1"/>
  <c r="A73"/>
  <c r="B73"/>
  <c r="E73"/>
  <c r="H73"/>
  <c r="J73"/>
  <c r="L73"/>
  <c r="N73"/>
  <c r="P73" s="1"/>
  <c r="T73"/>
  <c r="V73" s="1"/>
  <c r="Z73"/>
  <c r="AB73" s="1"/>
  <c r="AF73"/>
  <c r="AH73" s="1"/>
  <c r="AL73"/>
  <c r="AN73" s="1"/>
  <c r="AR73"/>
  <c r="AT73" s="1"/>
  <c r="AX73"/>
  <c r="AZ73" s="1"/>
  <c r="BD73"/>
  <c r="BF73"/>
  <c r="BJ73"/>
  <c r="BL73" s="1"/>
  <c r="BP73"/>
  <c r="BR73" s="1"/>
  <c r="A74"/>
  <c r="B74"/>
  <c r="C74"/>
  <c r="E74"/>
  <c r="G74" s="1"/>
  <c r="H74"/>
  <c r="L74"/>
  <c r="N74"/>
  <c r="P74" s="1"/>
  <c r="R74"/>
  <c r="T74"/>
  <c r="V74" s="1"/>
  <c r="Z74"/>
  <c r="AB74"/>
  <c r="AF74"/>
  <c r="AH74" s="1"/>
  <c r="AL74"/>
  <c r="AN74" s="1"/>
  <c r="AR74"/>
  <c r="AT74" s="1"/>
  <c r="AX74"/>
  <c r="AZ74"/>
  <c r="BD74"/>
  <c r="BF74" s="1"/>
  <c r="BJ74"/>
  <c r="BL74" s="1"/>
  <c r="BP74"/>
  <c r="BR74" s="1"/>
  <c r="A75"/>
  <c r="B75"/>
  <c r="E75"/>
  <c r="G75"/>
  <c r="H75"/>
  <c r="K75" s="1"/>
  <c r="Q75" s="1"/>
  <c r="W75" s="1"/>
  <c r="AC75" s="1"/>
  <c r="AI75" s="1"/>
  <c r="AO75" s="1"/>
  <c r="L75"/>
  <c r="N75"/>
  <c r="P75" s="1"/>
  <c r="T75"/>
  <c r="V75"/>
  <c r="Z75"/>
  <c r="AB75" s="1"/>
  <c r="AF75"/>
  <c r="AH75" s="1"/>
  <c r="AL75"/>
  <c r="AN75" s="1"/>
  <c r="AR75"/>
  <c r="AT75" s="1"/>
  <c r="AX75"/>
  <c r="AZ75" s="1"/>
  <c r="BD75"/>
  <c r="BF75" s="1"/>
  <c r="BJ75"/>
  <c r="BL75" s="1"/>
  <c r="BP75"/>
  <c r="BR75"/>
  <c r="A76"/>
  <c r="B76"/>
  <c r="C76"/>
  <c r="E76"/>
  <c r="G76" s="1"/>
  <c r="H76"/>
  <c r="J76" s="1"/>
  <c r="L76"/>
  <c r="N76"/>
  <c r="P76"/>
  <c r="T76"/>
  <c r="V76"/>
  <c r="Z76"/>
  <c r="AB76" s="1"/>
  <c r="AF76"/>
  <c r="AH76" s="1"/>
  <c r="AL76"/>
  <c r="AN76"/>
  <c r="AR76"/>
  <c r="AT76"/>
  <c r="AX76"/>
  <c r="AZ76" s="1"/>
  <c r="BD76"/>
  <c r="BF76" s="1"/>
  <c r="BJ76"/>
  <c r="BL76"/>
  <c r="BP76"/>
  <c r="BR76"/>
  <c r="A77"/>
  <c r="B77"/>
  <c r="D77"/>
  <c r="E77"/>
  <c r="H77"/>
  <c r="J77"/>
  <c r="L77"/>
  <c r="N77"/>
  <c r="P77"/>
  <c r="T77"/>
  <c r="V77" s="1"/>
  <c r="Z77"/>
  <c r="AB77" s="1"/>
  <c r="AF77"/>
  <c r="AH77"/>
  <c r="AL77"/>
  <c r="AN77"/>
  <c r="AR77"/>
  <c r="AT77" s="1"/>
  <c r="AX77"/>
  <c r="AZ77" s="1"/>
  <c r="BD77"/>
  <c r="BF77"/>
  <c r="BJ77"/>
  <c r="BL77"/>
  <c r="BP77"/>
  <c r="BR77" s="1"/>
  <c r="A78"/>
  <c r="B78"/>
  <c r="E78"/>
  <c r="F78"/>
  <c r="G78"/>
  <c r="H78"/>
  <c r="I78"/>
  <c r="J78" s="1"/>
  <c r="L78"/>
  <c r="N78"/>
  <c r="O78"/>
  <c r="T78"/>
  <c r="U78"/>
  <c r="V78" s="1"/>
  <c r="Z78"/>
  <c r="AA78"/>
  <c r="AF78"/>
  <c r="AG78"/>
  <c r="AH78" s="1"/>
  <c r="AL78"/>
  <c r="AM78"/>
  <c r="AR78"/>
  <c r="AS78"/>
  <c r="AT78" s="1"/>
  <c r="AX78"/>
  <c r="AY78"/>
  <c r="BD78"/>
  <c r="BE78"/>
  <c r="BF78" s="1"/>
  <c r="BJ78"/>
  <c r="BK78"/>
  <c r="BP78"/>
  <c r="BQ78"/>
  <c r="BR78" s="1"/>
  <c r="A79"/>
  <c r="B79"/>
  <c r="D79"/>
  <c r="E79"/>
  <c r="G79"/>
  <c r="H79"/>
  <c r="L79"/>
  <c r="N79"/>
  <c r="P79" s="1"/>
  <c r="R79"/>
  <c r="T79"/>
  <c r="V79"/>
  <c r="Z79"/>
  <c r="AB79"/>
  <c r="AF79"/>
  <c r="AH79" s="1"/>
  <c r="AL79"/>
  <c r="AN79" s="1"/>
  <c r="AR79"/>
  <c r="AT79"/>
  <c r="AX79"/>
  <c r="AZ79"/>
  <c r="BD79"/>
  <c r="BF79" s="1"/>
  <c r="BJ79"/>
  <c r="BL79" s="1"/>
  <c r="BP79"/>
  <c r="BR79"/>
  <c r="A80"/>
  <c r="B80"/>
  <c r="C80"/>
  <c r="D80"/>
  <c r="E80"/>
  <c r="K80" s="1"/>
  <c r="G80"/>
  <c r="H80"/>
  <c r="J80" s="1"/>
  <c r="L80"/>
  <c r="N80"/>
  <c r="P80"/>
  <c r="T80"/>
  <c r="V80"/>
  <c r="Z80"/>
  <c r="AB80" s="1"/>
  <c r="AF80"/>
  <c r="AH80" s="1"/>
  <c r="AL80"/>
  <c r="AN80"/>
  <c r="AR80"/>
  <c r="AT80"/>
  <c r="AX80"/>
  <c r="AZ80" s="1"/>
  <c r="BD80"/>
  <c r="BF80" s="1"/>
  <c r="BJ80"/>
  <c r="BL80"/>
  <c r="BP80"/>
  <c r="BR80"/>
  <c r="A81"/>
  <c r="B81"/>
  <c r="C81"/>
  <c r="E81"/>
  <c r="G81" s="1"/>
  <c r="H81"/>
  <c r="J81"/>
  <c r="L81"/>
  <c r="N81"/>
  <c r="P81"/>
  <c r="T81"/>
  <c r="V81" s="1"/>
  <c r="Z81"/>
  <c r="AB81" s="1"/>
  <c r="AF81"/>
  <c r="AH81"/>
  <c r="AL81"/>
  <c r="AN81"/>
  <c r="AR81"/>
  <c r="AT81" s="1"/>
  <c r="AX81"/>
  <c r="AZ81" s="1"/>
  <c r="BD81"/>
  <c r="BF81"/>
  <c r="BJ81"/>
  <c r="BL81"/>
  <c r="BP81"/>
  <c r="BR81" s="1"/>
  <c r="A82"/>
  <c r="B82"/>
  <c r="C82"/>
  <c r="E82"/>
  <c r="G82" s="1"/>
  <c r="H82"/>
  <c r="K82" s="1"/>
  <c r="M82" s="1"/>
  <c r="J82"/>
  <c r="L82"/>
  <c r="N82"/>
  <c r="P82" s="1"/>
  <c r="R82"/>
  <c r="T82"/>
  <c r="V82" s="1"/>
  <c r="X82"/>
  <c r="Z82"/>
  <c r="AB82"/>
  <c r="AF82"/>
  <c r="AH82" s="1"/>
  <c r="AL82"/>
  <c r="AN82" s="1"/>
  <c r="AR82"/>
  <c r="AT82" s="1"/>
  <c r="AX82"/>
  <c r="AZ82" s="1"/>
  <c r="BD82"/>
  <c r="BF82"/>
  <c r="BJ82"/>
  <c r="BL82" s="1"/>
  <c r="BP82"/>
  <c r="BR82" s="1"/>
  <c r="A83"/>
  <c r="B83"/>
  <c r="C83"/>
  <c r="E83"/>
  <c r="G83"/>
  <c r="H83"/>
  <c r="L83"/>
  <c r="N83"/>
  <c r="P83" s="1"/>
  <c r="R83"/>
  <c r="T83"/>
  <c r="V83"/>
  <c r="Z83"/>
  <c r="AB83"/>
  <c r="AF83"/>
  <c r="AH83" s="1"/>
  <c r="AL83"/>
  <c r="AN83" s="1"/>
  <c r="AR83"/>
  <c r="AT83"/>
  <c r="AX83"/>
  <c r="AZ83"/>
  <c r="BD83"/>
  <c r="BF83" s="1"/>
  <c r="BJ83"/>
  <c r="BL83" s="1"/>
  <c r="BP83"/>
  <c r="BR83"/>
  <c r="A84"/>
  <c r="B84"/>
  <c r="C84"/>
  <c r="E84"/>
  <c r="K84" s="1"/>
  <c r="Q84" s="1"/>
  <c r="W84" s="1"/>
  <c r="AC84" s="1"/>
  <c r="AI84" s="1"/>
  <c r="AO84" s="1"/>
  <c r="AU84" s="1"/>
  <c r="BA84" s="1"/>
  <c r="BG84" s="1"/>
  <c r="BM84" s="1"/>
  <c r="BS84" s="1"/>
  <c r="H84"/>
  <c r="J84" s="1"/>
  <c r="L84"/>
  <c r="N84"/>
  <c r="P84"/>
  <c r="T84"/>
  <c r="V84" s="1"/>
  <c r="Z84"/>
  <c r="AB84" s="1"/>
  <c r="AF84"/>
  <c r="AH84" s="1"/>
  <c r="AL84"/>
  <c r="AN84" s="1"/>
  <c r="AR84"/>
  <c r="AT84" s="1"/>
  <c r="AX84"/>
  <c r="AZ84" s="1"/>
  <c r="BD84"/>
  <c r="BF84" s="1"/>
  <c r="BJ84"/>
  <c r="BL84"/>
  <c r="BP84"/>
  <c r="BR84" s="1"/>
  <c r="A85"/>
  <c r="B85"/>
  <c r="C85"/>
  <c r="E85"/>
  <c r="G85" s="1"/>
  <c r="H85"/>
  <c r="J85" s="1"/>
  <c r="L85"/>
  <c r="N85"/>
  <c r="P85" s="1"/>
  <c r="T85"/>
  <c r="V85" s="1"/>
  <c r="Z85"/>
  <c r="AB85" s="1"/>
  <c r="AF85"/>
  <c r="AH85"/>
  <c r="AL85"/>
  <c r="AN85" s="1"/>
  <c r="AR85"/>
  <c r="AT85" s="1"/>
  <c r="AX85"/>
  <c r="AZ85" s="1"/>
  <c r="BD85"/>
  <c r="BF85"/>
  <c r="BJ85"/>
  <c r="BL85" s="1"/>
  <c r="BP85"/>
  <c r="BR85" s="1"/>
  <c r="A86"/>
  <c r="B86"/>
  <c r="C86"/>
  <c r="E86"/>
  <c r="G86" s="1"/>
  <c r="H86"/>
  <c r="K86" s="1"/>
  <c r="M86" s="1"/>
  <c r="J86"/>
  <c r="L86"/>
  <c r="N86"/>
  <c r="P86" s="1"/>
  <c r="R86"/>
  <c r="T86"/>
  <c r="V86" s="1"/>
  <c r="X86"/>
  <c r="Z86"/>
  <c r="AB86"/>
  <c r="AF86"/>
  <c r="AH86" s="1"/>
  <c r="AL86"/>
  <c r="AN86" s="1"/>
  <c r="AR86"/>
  <c r="AT86" s="1"/>
  <c r="AX86"/>
  <c r="AZ86"/>
  <c r="BD86"/>
  <c r="BF86" s="1"/>
  <c r="BJ86"/>
  <c r="BL86" s="1"/>
  <c r="BP86"/>
  <c r="BR86" s="1"/>
  <c r="A87"/>
  <c r="B87"/>
  <c r="C87"/>
  <c r="E87"/>
  <c r="G87"/>
  <c r="H87"/>
  <c r="L87"/>
  <c r="N87"/>
  <c r="P87" s="1"/>
  <c r="R87"/>
  <c r="T87"/>
  <c r="V87"/>
  <c r="Z87"/>
  <c r="AB87"/>
  <c r="AF87"/>
  <c r="AH87" s="1"/>
  <c r="AL87"/>
  <c r="AN87" s="1"/>
  <c r="AR87"/>
  <c r="AT87"/>
  <c r="AX87"/>
  <c r="AZ87"/>
  <c r="BD87"/>
  <c r="BF87" s="1"/>
  <c r="BJ87"/>
  <c r="BL87" s="1"/>
  <c r="BP87"/>
  <c r="BR87"/>
  <c r="A88"/>
  <c r="B88"/>
  <c r="C88"/>
  <c r="E88"/>
  <c r="G88"/>
  <c r="H88"/>
  <c r="J88" s="1"/>
  <c r="L88"/>
  <c r="N88"/>
  <c r="P88"/>
  <c r="T88"/>
  <c r="V88" s="1"/>
  <c r="Z88"/>
  <c r="AB88" s="1"/>
  <c r="AF88"/>
  <c r="AH88" s="1"/>
  <c r="AL88"/>
  <c r="AN88" s="1"/>
  <c r="AR88"/>
  <c r="AT88"/>
  <c r="AX88"/>
  <c r="AZ88" s="1"/>
  <c r="BD88"/>
  <c r="BF88" s="1"/>
  <c r="BJ88"/>
  <c r="BL88"/>
  <c r="BP88"/>
  <c r="BR88" s="1"/>
  <c r="A89"/>
  <c r="B89"/>
  <c r="C89"/>
  <c r="E89"/>
  <c r="G89" s="1"/>
  <c r="H89"/>
  <c r="J89"/>
  <c r="K89"/>
  <c r="Q89" s="1"/>
  <c r="L89"/>
  <c r="N89"/>
  <c r="P89"/>
  <c r="T89"/>
  <c r="V89" s="1"/>
  <c r="Z89"/>
  <c r="AB89" s="1"/>
  <c r="AF89"/>
  <c r="AH89"/>
  <c r="AL89"/>
  <c r="AN89" s="1"/>
  <c r="AR89"/>
  <c r="AT89" s="1"/>
  <c r="AX89"/>
  <c r="AZ89" s="1"/>
  <c r="BD89"/>
  <c r="BF89" s="1"/>
  <c r="BJ89"/>
  <c r="BL89"/>
  <c r="BP89"/>
  <c r="BR89" s="1"/>
  <c r="A90"/>
  <c r="B90"/>
  <c r="C90"/>
  <c r="E90"/>
  <c r="G90" s="1"/>
  <c r="H90"/>
  <c r="L90"/>
  <c r="N90"/>
  <c r="P90" s="1"/>
  <c r="R90"/>
  <c r="T90"/>
  <c r="V90" s="1"/>
  <c r="X90"/>
  <c r="Z90"/>
  <c r="AB90" s="1"/>
  <c r="AF90"/>
  <c r="AH90"/>
  <c r="AL90"/>
  <c r="AN90" s="1"/>
  <c r="AR90"/>
  <c r="AT90" s="1"/>
  <c r="AX90"/>
  <c r="AZ90"/>
  <c r="BD90"/>
  <c r="BF90"/>
  <c r="BJ90"/>
  <c r="BL90"/>
  <c r="BP90"/>
  <c r="BR90" s="1"/>
  <c r="A91"/>
  <c r="B91"/>
  <c r="C91"/>
  <c r="E91"/>
  <c r="G91"/>
  <c r="H91"/>
  <c r="K91" s="1"/>
  <c r="M91" s="1"/>
  <c r="L91"/>
  <c r="N91"/>
  <c r="P91" s="1"/>
  <c r="R91"/>
  <c r="T91"/>
  <c r="V91"/>
  <c r="X91"/>
  <c r="Z91"/>
  <c r="AB91" s="1"/>
  <c r="AF91"/>
  <c r="AH91" s="1"/>
  <c r="AL91"/>
  <c r="AN91" s="1"/>
  <c r="AR91"/>
  <c r="AT91"/>
  <c r="AX91"/>
  <c r="AZ91" s="1"/>
  <c r="BD91"/>
  <c r="BF91" s="1"/>
  <c r="BJ91"/>
  <c r="BL91" s="1"/>
  <c r="BP91"/>
  <c r="BR91"/>
  <c r="A92"/>
  <c r="B92"/>
  <c r="C92"/>
  <c r="E92"/>
  <c r="K92" s="1"/>
  <c r="G92"/>
  <c r="H92"/>
  <c r="J92" s="1"/>
  <c r="L92"/>
  <c r="N92"/>
  <c r="P92"/>
  <c r="R92"/>
  <c r="T92"/>
  <c r="V92" s="1"/>
  <c r="Z92"/>
  <c r="AB92" s="1"/>
  <c r="AF92"/>
  <c r="AH92" s="1"/>
  <c r="AL92"/>
  <c r="AN92"/>
  <c r="AR92"/>
  <c r="AT92" s="1"/>
  <c r="AX92"/>
  <c r="AZ92" s="1"/>
  <c r="BD92"/>
  <c r="BF92" s="1"/>
  <c r="BJ92"/>
  <c r="BL92"/>
  <c r="BP92"/>
  <c r="BR92" s="1"/>
  <c r="A93"/>
  <c r="B93"/>
  <c r="C93"/>
  <c r="E93"/>
  <c r="G93" s="1"/>
  <c r="H93"/>
  <c r="J93"/>
  <c r="L93"/>
  <c r="N93"/>
  <c r="P93" s="1"/>
  <c r="R93"/>
  <c r="T93"/>
  <c r="V93" s="1"/>
  <c r="X93"/>
  <c r="Z93"/>
  <c r="AB93" s="1"/>
  <c r="AF93"/>
  <c r="AH93"/>
  <c r="AL93"/>
  <c r="AN93" s="1"/>
  <c r="AR93"/>
  <c r="AT93" s="1"/>
  <c r="AX93"/>
  <c r="AZ93"/>
  <c r="BD93"/>
  <c r="BF93" s="1"/>
  <c r="BJ93"/>
  <c r="BL93" s="1"/>
  <c r="BP93"/>
  <c r="BR93" s="1"/>
  <c r="A94"/>
  <c r="B94"/>
  <c r="C94"/>
  <c r="E94"/>
  <c r="G94"/>
  <c r="H94"/>
  <c r="L94"/>
  <c r="N94"/>
  <c r="P94" s="1"/>
  <c r="R94"/>
  <c r="T94"/>
  <c r="V94"/>
  <c r="Z94"/>
  <c r="AB94"/>
  <c r="AF94"/>
  <c r="AH94" s="1"/>
  <c r="AL94"/>
  <c r="AN94" s="1"/>
  <c r="AR94"/>
  <c r="AT94"/>
  <c r="AX94"/>
  <c r="AZ94"/>
  <c r="BD94"/>
  <c r="BF94" s="1"/>
  <c r="BJ94"/>
  <c r="BL94" s="1"/>
  <c r="BP94"/>
  <c r="BR94"/>
  <c r="A95"/>
  <c r="B95"/>
  <c r="C95"/>
  <c r="E95"/>
  <c r="G95"/>
  <c r="H95"/>
  <c r="L95"/>
  <c r="N95"/>
  <c r="P95" s="1"/>
  <c r="T95"/>
  <c r="V95"/>
  <c r="Z95"/>
  <c r="AB95" s="1"/>
  <c r="AF95"/>
  <c r="AH95" s="1"/>
  <c r="AL95"/>
  <c r="AN95"/>
  <c r="AR95"/>
  <c r="AT95"/>
  <c r="AX95"/>
  <c r="AZ95" s="1"/>
  <c r="BD95"/>
  <c r="BF95" s="1"/>
  <c r="BJ95"/>
  <c r="BL95"/>
  <c r="BP95"/>
  <c r="BR95" s="1"/>
  <c r="A96"/>
  <c r="B96"/>
  <c r="C96"/>
  <c r="E96"/>
  <c r="G96" s="1"/>
  <c r="H96"/>
  <c r="J96"/>
  <c r="K96"/>
  <c r="Q96" s="1"/>
  <c r="L96"/>
  <c r="N96"/>
  <c r="P96"/>
  <c r="R96"/>
  <c r="T96"/>
  <c r="V96" s="1"/>
  <c r="X96"/>
  <c r="Z96"/>
  <c r="AB96"/>
  <c r="AD96"/>
  <c r="AF96"/>
  <c r="AH96"/>
  <c r="AL96"/>
  <c r="AN96" s="1"/>
  <c r="AR96"/>
  <c r="AT96" s="1"/>
  <c r="AX96"/>
  <c r="AZ96" s="1"/>
  <c r="BD96"/>
  <c r="BF96" s="1"/>
  <c r="BJ96"/>
  <c r="BL96"/>
  <c r="BP96"/>
  <c r="BR96" s="1"/>
  <c r="A97"/>
  <c r="B97"/>
  <c r="C97"/>
  <c r="E97"/>
  <c r="G97" s="1"/>
  <c r="H97"/>
  <c r="J97"/>
  <c r="L97"/>
  <c r="N97"/>
  <c r="P97" s="1"/>
  <c r="R97"/>
  <c r="T97"/>
  <c r="V97" s="1"/>
  <c r="X97"/>
  <c r="Z97"/>
  <c r="AB97" s="1"/>
  <c r="AF97"/>
  <c r="AH97"/>
  <c r="AL97"/>
  <c r="AN97" s="1"/>
  <c r="AR97"/>
  <c r="AT97" s="1"/>
  <c r="AX97"/>
  <c r="AZ97"/>
  <c r="BD97"/>
  <c r="BF97" s="1"/>
  <c r="BJ97"/>
  <c r="BL97" s="1"/>
  <c r="BP97"/>
  <c r="BR97" s="1"/>
  <c r="A98"/>
  <c r="B98"/>
  <c r="C98"/>
  <c r="E98"/>
  <c r="G98"/>
  <c r="H98"/>
  <c r="L98"/>
  <c r="N98"/>
  <c r="P98" s="1"/>
  <c r="R98"/>
  <c r="T98"/>
  <c r="V98"/>
  <c r="Z98"/>
  <c r="AB98"/>
  <c r="AF98"/>
  <c r="AH98" s="1"/>
  <c r="AL98"/>
  <c r="AN98" s="1"/>
  <c r="AR98"/>
  <c r="AT98"/>
  <c r="AX98"/>
  <c r="AZ98"/>
  <c r="BD98"/>
  <c r="BF98" s="1"/>
  <c r="BJ98"/>
  <c r="BL98" s="1"/>
  <c r="BP98"/>
  <c r="BR98"/>
  <c r="A99"/>
  <c r="B99"/>
  <c r="C99"/>
  <c r="E99"/>
  <c r="K99" s="1"/>
  <c r="Q99" s="1"/>
  <c r="W99" s="1"/>
  <c r="AC99" s="1"/>
  <c r="AI99" s="1"/>
  <c r="AO99" s="1"/>
  <c r="AU99" s="1"/>
  <c r="BA99" s="1"/>
  <c r="BG99" s="1"/>
  <c r="BM99" s="1"/>
  <c r="BS99" s="1"/>
  <c r="G99"/>
  <c r="H99"/>
  <c r="J99" s="1"/>
  <c r="L99"/>
  <c r="N99"/>
  <c r="P99"/>
  <c r="T99"/>
  <c r="V99"/>
  <c r="Z99"/>
  <c r="AB99" s="1"/>
  <c r="AF99"/>
  <c r="AH99" s="1"/>
  <c r="AL99"/>
  <c r="AN99"/>
  <c r="AR99"/>
  <c r="AT99" s="1"/>
  <c r="AX99"/>
  <c r="AZ99" s="1"/>
  <c r="BD99"/>
  <c r="BF99" s="1"/>
  <c r="BJ99"/>
  <c r="BL99" s="1"/>
  <c r="BP99"/>
  <c r="BR99"/>
  <c r="A100"/>
  <c r="B100"/>
  <c r="C100"/>
  <c r="E100"/>
  <c r="G100" s="1"/>
  <c r="H100"/>
  <c r="J100" s="1"/>
  <c r="L100"/>
  <c r="N100"/>
  <c r="P100" s="1"/>
  <c r="T100"/>
  <c r="V100" s="1"/>
  <c r="Z100"/>
  <c r="AB100" s="1"/>
  <c r="AF100"/>
  <c r="AH100" s="1"/>
  <c r="AL100"/>
  <c r="AN100"/>
  <c r="AR100"/>
  <c r="AT100" s="1"/>
  <c r="AX100"/>
  <c r="AZ100"/>
  <c r="BD100"/>
  <c r="BF100"/>
  <c r="BJ100"/>
  <c r="BL100"/>
  <c r="BP100"/>
  <c r="BR100" s="1"/>
  <c r="A101"/>
  <c r="B101"/>
  <c r="C101"/>
  <c r="E101"/>
  <c r="G101" s="1"/>
  <c r="H101"/>
  <c r="L101"/>
  <c r="N101"/>
  <c r="P101" s="1"/>
  <c r="R101"/>
  <c r="T101"/>
  <c r="V101" s="1"/>
  <c r="X101"/>
  <c r="Z101"/>
  <c r="AB101"/>
  <c r="AF101"/>
  <c r="AH101"/>
  <c r="AL101"/>
  <c r="AN101" s="1"/>
  <c r="AR101"/>
  <c r="AT101" s="1"/>
  <c r="AX101"/>
  <c r="AZ101"/>
  <c r="BD101"/>
  <c r="BF101" s="1"/>
  <c r="BJ101"/>
  <c r="BL101" s="1"/>
  <c r="BP101"/>
  <c r="BR101"/>
  <c r="A102"/>
  <c r="B102"/>
  <c r="C102"/>
  <c r="E102"/>
  <c r="G102" s="1"/>
  <c r="H102"/>
  <c r="L102"/>
  <c r="N102"/>
  <c r="P102" s="1"/>
  <c r="R102"/>
  <c r="T102"/>
  <c r="V102"/>
  <c r="Z102"/>
  <c r="AB102"/>
  <c r="AF102"/>
  <c r="AH102" s="1"/>
  <c r="AL102"/>
  <c r="AN102" s="1"/>
  <c r="AR102"/>
  <c r="AT102"/>
  <c r="AX102"/>
  <c r="AZ102" s="1"/>
  <c r="BD102"/>
  <c r="BF102" s="1"/>
  <c r="BJ102"/>
  <c r="BL102" s="1"/>
  <c r="BP102"/>
  <c r="BR102" s="1"/>
  <c r="A103"/>
  <c r="B103"/>
  <c r="C103"/>
  <c r="E103"/>
  <c r="G103" s="1"/>
  <c r="H103"/>
  <c r="J103" s="1"/>
  <c r="K103"/>
  <c r="Q103" s="1"/>
  <c r="L103"/>
  <c r="M103" s="1"/>
  <c r="N103"/>
  <c r="P103"/>
  <c r="T103"/>
  <c r="V103" s="1"/>
  <c r="Z103"/>
  <c r="AB103" s="1"/>
  <c r="AF103"/>
  <c r="AH103" s="1"/>
  <c r="AL103"/>
  <c r="AN103"/>
  <c r="AR103"/>
  <c r="AT103" s="1"/>
  <c r="AX103"/>
  <c r="AZ103" s="1"/>
  <c r="BD103"/>
  <c r="BF103" s="1"/>
  <c r="BJ103"/>
  <c r="BL103"/>
  <c r="BP103"/>
  <c r="BR103" s="1"/>
  <c r="A104"/>
  <c r="B104"/>
  <c r="C104"/>
  <c r="E104"/>
  <c r="G104" s="1"/>
  <c r="H104"/>
  <c r="J104"/>
  <c r="K104"/>
  <c r="Q104" s="1"/>
  <c r="L104"/>
  <c r="N104"/>
  <c r="P104"/>
  <c r="T104"/>
  <c r="V104" s="1"/>
  <c r="Z104"/>
  <c r="AB104" s="1"/>
  <c r="AF104"/>
  <c r="AH104"/>
  <c r="AL104"/>
  <c r="AN104" s="1"/>
  <c r="AR104"/>
  <c r="AT104" s="1"/>
  <c r="AX104"/>
  <c r="AZ104" s="1"/>
  <c r="BD104"/>
  <c r="BF104" s="1"/>
  <c r="BJ104"/>
  <c r="BL104" s="1"/>
  <c r="BP104"/>
  <c r="BR104" s="1"/>
  <c r="A105"/>
  <c r="B105"/>
  <c r="C105"/>
  <c r="E105"/>
  <c r="G105" s="1"/>
  <c r="H105"/>
  <c r="L105"/>
  <c r="N105"/>
  <c r="P105" s="1"/>
  <c r="R105"/>
  <c r="T105"/>
  <c r="V105" s="1"/>
  <c r="X105"/>
  <c r="Z105"/>
  <c r="AB105"/>
  <c r="AF105"/>
  <c r="AH105"/>
  <c r="AL105"/>
  <c r="AN105" s="1"/>
  <c r="AR105"/>
  <c r="AT105" s="1"/>
  <c r="AX105"/>
  <c r="AZ105"/>
  <c r="BD105"/>
  <c r="BF105"/>
  <c r="BJ105"/>
  <c r="BL105" s="1"/>
  <c r="BP105"/>
  <c r="BR105" s="1"/>
  <c r="A106"/>
  <c r="B106"/>
  <c r="C106"/>
  <c r="E106"/>
  <c r="G106"/>
  <c r="H106"/>
  <c r="K106" s="1"/>
  <c r="L106"/>
  <c r="N106"/>
  <c r="P106"/>
  <c r="R106"/>
  <c r="T106"/>
  <c r="V106"/>
  <c r="Z106"/>
  <c r="AB106" s="1"/>
  <c r="AF106"/>
  <c r="AH106" s="1"/>
  <c r="AL106"/>
  <c r="AN106" s="1"/>
  <c r="AR106"/>
  <c r="AT106"/>
  <c r="AX106"/>
  <c r="AZ106" s="1"/>
  <c r="BD106"/>
  <c r="BF106" s="1"/>
  <c r="BJ106"/>
  <c r="BL106" s="1"/>
  <c r="BP106"/>
  <c r="BR106"/>
  <c r="A107"/>
  <c r="B107"/>
  <c r="E107"/>
  <c r="K107" s="1"/>
  <c r="F107"/>
  <c r="L107" s="1"/>
  <c r="H107"/>
  <c r="I107"/>
  <c r="J107" s="1"/>
  <c r="N107"/>
  <c r="O107"/>
  <c r="P107" s="1"/>
  <c r="T107"/>
  <c r="U107"/>
  <c r="V107" s="1"/>
  <c r="Z107"/>
  <c r="AA107"/>
  <c r="AB107" s="1"/>
  <c r="AF107"/>
  <c r="AG107"/>
  <c r="AH107" s="1"/>
  <c r="AL107"/>
  <c r="AM107"/>
  <c r="AN107" s="1"/>
  <c r="AR107"/>
  <c r="AS107"/>
  <c r="AT107" s="1"/>
  <c r="AX107"/>
  <c r="AY107"/>
  <c r="AZ107" s="1"/>
  <c r="BD107"/>
  <c r="BE107"/>
  <c r="BF107" s="1"/>
  <c r="BJ107"/>
  <c r="BK107"/>
  <c r="BL107" s="1"/>
  <c r="BP107"/>
  <c r="BQ107"/>
  <c r="BR107" s="1"/>
  <c r="A108"/>
  <c r="E108"/>
  <c r="K108" s="1"/>
  <c r="Q108" s="1"/>
  <c r="W108" s="1"/>
  <c r="H108"/>
  <c r="I108"/>
  <c r="I19" s="1"/>
  <c r="N108"/>
  <c r="P108" s="1"/>
  <c r="O108"/>
  <c r="O19" s="1"/>
  <c r="T108"/>
  <c r="U108"/>
  <c r="U19" s="1"/>
  <c r="Z108"/>
  <c r="AB108" s="1"/>
  <c r="AA108"/>
  <c r="AA19" s="1"/>
  <c r="AF108"/>
  <c r="AG108"/>
  <c r="AG19" s="1"/>
  <c r="AL108"/>
  <c r="AM108"/>
  <c r="AM19" s="1"/>
  <c r="AN108"/>
  <c r="AR108"/>
  <c r="AS108"/>
  <c r="AS19" s="1"/>
  <c r="AX108"/>
  <c r="AY108"/>
  <c r="AY19" s="1"/>
  <c r="AZ108"/>
  <c r="BD108"/>
  <c r="BE108"/>
  <c r="BE19" s="1"/>
  <c r="BJ108"/>
  <c r="BL108" s="1"/>
  <c r="BK108"/>
  <c r="BK19" s="1"/>
  <c r="BP108"/>
  <c r="BQ108"/>
  <c r="BQ19" s="1"/>
  <c r="E112"/>
  <c r="K112"/>
  <c r="N112"/>
  <c r="Q112"/>
  <c r="T112"/>
  <c r="W112"/>
  <c r="Z112"/>
  <c r="AC112"/>
  <c r="AI112"/>
  <c r="AL112"/>
  <c r="AO112"/>
  <c r="AR112"/>
  <c r="AU112"/>
  <c r="AX112"/>
  <c r="BA112"/>
  <c r="BG112"/>
  <c r="BJ112"/>
  <c r="BM112"/>
  <c r="BP112"/>
  <c r="BS112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BT113"/>
  <c r="BU113"/>
  <c r="A114"/>
  <c r="B114"/>
  <c r="C114"/>
  <c r="E114"/>
  <c r="G114" s="1"/>
  <c r="H114"/>
  <c r="L114"/>
  <c r="N114"/>
  <c r="P114" s="1"/>
  <c r="R114"/>
  <c r="T114"/>
  <c r="V114" s="1"/>
  <c r="X114"/>
  <c r="Z114"/>
  <c r="AB114" s="1"/>
  <c r="AF114"/>
  <c r="AH114" s="1"/>
  <c r="AL114"/>
  <c r="AN114" s="1"/>
  <c r="AR114"/>
  <c r="AT114" s="1"/>
  <c r="AX114"/>
  <c r="AZ114"/>
  <c r="BD114"/>
  <c r="BF114" s="1"/>
  <c r="BJ114"/>
  <c r="BL114" s="1"/>
  <c r="BP114"/>
  <c r="BR114" s="1"/>
  <c r="A115"/>
  <c r="B115"/>
  <c r="D115"/>
  <c r="E115"/>
  <c r="G115"/>
  <c r="H115"/>
  <c r="L115"/>
  <c r="N115"/>
  <c r="P115"/>
  <c r="T115"/>
  <c r="V115"/>
  <c r="Z115"/>
  <c r="AB115" s="1"/>
  <c r="AF115"/>
  <c r="AH115" s="1"/>
  <c r="AL115"/>
  <c r="AN115"/>
  <c r="AR115"/>
  <c r="AT115"/>
  <c r="AX115"/>
  <c r="AZ115" s="1"/>
  <c r="BD115"/>
  <c r="BF115" s="1"/>
  <c r="BJ115"/>
  <c r="BL115"/>
  <c r="BP115"/>
  <c r="BR115"/>
  <c r="A116"/>
  <c r="B116"/>
  <c r="C116"/>
  <c r="E116"/>
  <c r="H116"/>
  <c r="J116"/>
  <c r="L116"/>
  <c r="N116"/>
  <c r="P116"/>
  <c r="T116"/>
  <c r="V116" s="1"/>
  <c r="Z116"/>
  <c r="AB116" s="1"/>
  <c r="AF116"/>
  <c r="AH116"/>
  <c r="AL116"/>
  <c r="AN116"/>
  <c r="AR116"/>
  <c r="AT116" s="1"/>
  <c r="AX116"/>
  <c r="AZ116" s="1"/>
  <c r="BD116"/>
  <c r="BF116"/>
  <c r="BJ116"/>
  <c r="BL116"/>
  <c r="BP116"/>
  <c r="BR116" s="1"/>
  <c r="A117"/>
  <c r="B117"/>
  <c r="D117"/>
  <c r="E117"/>
  <c r="G117" s="1"/>
  <c r="H117"/>
  <c r="J117"/>
  <c r="K117"/>
  <c r="L117"/>
  <c r="N117"/>
  <c r="P117" s="1"/>
  <c r="R117"/>
  <c r="T117"/>
  <c r="V117" s="1"/>
  <c r="X117"/>
  <c r="Z117"/>
  <c r="AB117"/>
  <c r="AF117"/>
  <c r="AH117" s="1"/>
  <c r="AL117"/>
  <c r="AN117" s="1"/>
  <c r="AR117"/>
  <c r="AT117" s="1"/>
  <c r="AX117"/>
  <c r="AZ117" s="1"/>
  <c r="BD117"/>
  <c r="BF117"/>
  <c r="BJ117"/>
  <c r="BL117" s="1"/>
  <c r="BP117"/>
  <c r="BR117" s="1"/>
  <c r="A118"/>
  <c r="B118"/>
  <c r="C118"/>
  <c r="E118"/>
  <c r="G118" s="1"/>
  <c r="H118"/>
  <c r="L118"/>
  <c r="N118"/>
  <c r="P118" s="1"/>
  <c r="R118"/>
  <c r="T118"/>
  <c r="V118" s="1"/>
  <c r="X118"/>
  <c r="Z118"/>
  <c r="AB118" s="1"/>
  <c r="AF118"/>
  <c r="AH118" s="1"/>
  <c r="AL118"/>
  <c r="AN118" s="1"/>
  <c r="AR118"/>
  <c r="AT118" s="1"/>
  <c r="AX118"/>
  <c r="AZ118"/>
  <c r="BD118"/>
  <c r="BF118" s="1"/>
  <c r="BJ118"/>
  <c r="BL118" s="1"/>
  <c r="BP118"/>
  <c r="BR118" s="1"/>
  <c r="A119"/>
  <c r="B119"/>
  <c r="E119"/>
  <c r="G119" s="1"/>
  <c r="H119"/>
  <c r="L119"/>
  <c r="N119"/>
  <c r="P119" s="1"/>
  <c r="T119"/>
  <c r="V119"/>
  <c r="Z119"/>
  <c r="AB119" s="1"/>
  <c r="AF119"/>
  <c r="AH119" s="1"/>
  <c r="AL119"/>
  <c r="AN119"/>
  <c r="AR119"/>
  <c r="AT119" s="1"/>
  <c r="AX119"/>
  <c r="AZ119"/>
  <c r="BD119"/>
  <c r="BF119" s="1"/>
  <c r="BJ119"/>
  <c r="BL119"/>
  <c r="BP119"/>
  <c r="BR119"/>
  <c r="A120"/>
  <c r="B120"/>
  <c r="C120"/>
  <c r="E120"/>
  <c r="G120" s="1"/>
  <c r="H120"/>
  <c r="J120"/>
  <c r="K120"/>
  <c r="L120"/>
  <c r="N120"/>
  <c r="P120"/>
  <c r="Q120"/>
  <c r="T120"/>
  <c r="V120" s="1"/>
  <c r="Z120"/>
  <c r="AB120" s="1"/>
  <c r="AF120"/>
  <c r="AH120"/>
  <c r="AL120"/>
  <c r="AN120"/>
  <c r="AR120"/>
  <c r="AT120" s="1"/>
  <c r="AX120"/>
  <c r="AZ120" s="1"/>
  <c r="BD120"/>
  <c r="BF120"/>
  <c r="BJ120"/>
  <c r="BL120"/>
  <c r="BP120"/>
  <c r="BR120" s="1"/>
  <c r="A121"/>
  <c r="B121"/>
  <c r="D121"/>
  <c r="E121"/>
  <c r="G121" s="1"/>
  <c r="H121"/>
  <c r="J121" s="1"/>
  <c r="L121"/>
  <c r="N121"/>
  <c r="P121" s="1"/>
  <c r="R121"/>
  <c r="T121"/>
  <c r="V121" s="1"/>
  <c r="X121"/>
  <c r="Z121"/>
  <c r="AB121"/>
  <c r="AF121"/>
  <c r="AH121"/>
  <c r="AL121"/>
  <c r="AN121"/>
  <c r="AR121"/>
  <c r="AT121" s="1"/>
  <c r="AX121"/>
  <c r="AZ121" s="1"/>
  <c r="BD121"/>
  <c r="BF121"/>
  <c r="BJ121"/>
  <c r="BL121" s="1"/>
  <c r="BP121"/>
  <c r="BR121" s="1"/>
  <c r="A122"/>
  <c r="B122"/>
  <c r="E122"/>
  <c r="G122" s="1"/>
  <c r="F122"/>
  <c r="H122"/>
  <c r="I122"/>
  <c r="L122"/>
  <c r="N122"/>
  <c r="O122"/>
  <c r="P122" s="1"/>
  <c r="T122"/>
  <c r="V122" s="1"/>
  <c r="U122"/>
  <c r="Z122"/>
  <c r="AA122"/>
  <c r="AB122" s="1"/>
  <c r="AF122"/>
  <c r="AG122"/>
  <c r="AL122"/>
  <c r="AM122"/>
  <c r="AN122" s="1"/>
  <c r="AR122"/>
  <c r="AS122"/>
  <c r="AX122"/>
  <c r="AY122"/>
  <c r="AZ122" s="1"/>
  <c r="BD122"/>
  <c r="BE122"/>
  <c r="BJ122"/>
  <c r="BK122"/>
  <c r="BL122" s="1"/>
  <c r="BP122"/>
  <c r="BQ122"/>
  <c r="A123"/>
  <c r="B123"/>
  <c r="C123"/>
  <c r="D123"/>
  <c r="E123"/>
  <c r="G123"/>
  <c r="H123"/>
  <c r="L123"/>
  <c r="N123"/>
  <c r="P123" s="1"/>
  <c r="R123"/>
  <c r="T123"/>
  <c r="V123" s="1"/>
  <c r="Z123"/>
  <c r="AB123" s="1"/>
  <c r="AF123"/>
  <c r="AH123" s="1"/>
  <c r="AL123"/>
  <c r="AN123" s="1"/>
  <c r="AR123"/>
  <c r="AT123"/>
  <c r="AX123"/>
  <c r="AZ123" s="1"/>
  <c r="BD123"/>
  <c r="BF123" s="1"/>
  <c r="BJ123"/>
  <c r="BL123"/>
  <c r="BP123"/>
  <c r="BR123"/>
  <c r="A124"/>
  <c r="B124"/>
  <c r="E124"/>
  <c r="G124"/>
  <c r="H124"/>
  <c r="J124"/>
  <c r="K124"/>
  <c r="L124"/>
  <c r="N124"/>
  <c r="P124"/>
  <c r="Q124"/>
  <c r="T124"/>
  <c r="V124" s="1"/>
  <c r="Z124"/>
  <c r="AB124" s="1"/>
  <c r="AF124"/>
  <c r="AH124"/>
  <c r="AL124"/>
  <c r="AN124" s="1"/>
  <c r="AR124"/>
  <c r="AT124" s="1"/>
  <c r="AX124"/>
  <c r="AZ124" s="1"/>
  <c r="BD124"/>
  <c r="BF124" s="1"/>
  <c r="BJ124"/>
  <c r="BL124"/>
  <c r="BP124"/>
  <c r="BR124" s="1"/>
  <c r="A125"/>
  <c r="B125"/>
  <c r="C125"/>
  <c r="D125"/>
  <c r="E125"/>
  <c r="G125" s="1"/>
  <c r="H125"/>
  <c r="J125"/>
  <c r="K125"/>
  <c r="L125"/>
  <c r="N125"/>
  <c r="P125" s="1"/>
  <c r="R125"/>
  <c r="T125"/>
  <c r="V125" s="1"/>
  <c r="X125"/>
  <c r="Z125"/>
  <c r="AB125"/>
  <c r="AD125"/>
  <c r="AF125"/>
  <c r="AH125"/>
  <c r="AL125"/>
  <c r="AN125" s="1"/>
  <c r="AR125"/>
  <c r="AT125" s="1"/>
  <c r="AX125"/>
  <c r="AZ125"/>
  <c r="BD125"/>
  <c r="BF125"/>
  <c r="BJ125"/>
  <c r="BL125" s="1"/>
  <c r="BP125"/>
  <c r="BR125" s="1"/>
  <c r="A126"/>
  <c r="B126"/>
  <c r="E126"/>
  <c r="G126" s="1"/>
  <c r="H126"/>
  <c r="K126" s="1"/>
  <c r="M126" s="1"/>
  <c r="L126"/>
  <c r="N126"/>
  <c r="P126" s="1"/>
  <c r="R126"/>
  <c r="T126"/>
  <c r="V126" s="1"/>
  <c r="X126"/>
  <c r="Z126"/>
  <c r="AB126" s="1"/>
  <c r="AF126"/>
  <c r="AH126" s="1"/>
  <c r="AL126"/>
  <c r="AN126" s="1"/>
  <c r="AR126"/>
  <c r="AT126" s="1"/>
  <c r="AX126"/>
  <c r="AZ126" s="1"/>
  <c r="BD126"/>
  <c r="BF126" s="1"/>
  <c r="BJ126"/>
  <c r="BL126" s="1"/>
  <c r="BP126"/>
  <c r="BR126" s="1"/>
  <c r="A127"/>
  <c r="B127"/>
  <c r="C127"/>
  <c r="D127"/>
  <c r="E127"/>
  <c r="G127" s="1"/>
  <c r="H127"/>
  <c r="L127"/>
  <c r="N127"/>
  <c r="P127" s="1"/>
  <c r="R127"/>
  <c r="T127"/>
  <c r="V127"/>
  <c r="Z127"/>
  <c r="AB127"/>
  <c r="AF127"/>
  <c r="AH127" s="1"/>
  <c r="AL127"/>
  <c r="AN127" s="1"/>
  <c r="AR127"/>
  <c r="AT127"/>
  <c r="AX127"/>
  <c r="AZ127" s="1"/>
  <c r="BD127"/>
  <c r="BF127" s="1"/>
  <c r="BJ127"/>
  <c r="BL127"/>
  <c r="BP127"/>
  <c r="BR127" s="1"/>
  <c r="A128"/>
  <c r="B128"/>
  <c r="E128"/>
  <c r="H128"/>
  <c r="J128" s="1"/>
  <c r="L128"/>
  <c r="N128"/>
  <c r="P128" s="1"/>
  <c r="T128"/>
  <c r="V128" s="1"/>
  <c r="Z128"/>
  <c r="AB128" s="1"/>
  <c r="AF128"/>
  <c r="AH128"/>
  <c r="AL128"/>
  <c r="AN128"/>
  <c r="AR128"/>
  <c r="AT128" s="1"/>
  <c r="AX128"/>
  <c r="AZ128" s="1"/>
  <c r="BD128"/>
  <c r="BF128"/>
  <c r="BJ128"/>
  <c r="BL128"/>
  <c r="BP128"/>
  <c r="BR128" s="1"/>
  <c r="A129"/>
  <c r="B129"/>
  <c r="C129"/>
  <c r="D129"/>
  <c r="E129"/>
  <c r="G129" s="1"/>
  <c r="H129"/>
  <c r="J129"/>
  <c r="L129"/>
  <c r="N129"/>
  <c r="P129" s="1"/>
  <c r="R129"/>
  <c r="T129"/>
  <c r="V129" s="1"/>
  <c r="X129"/>
  <c r="Z129"/>
  <c r="AB129" s="1"/>
  <c r="AD129"/>
  <c r="AF129"/>
  <c r="AH129"/>
  <c r="AL129"/>
  <c r="AN129"/>
  <c r="AR129"/>
  <c r="AT129" s="1"/>
  <c r="AX129"/>
  <c r="AZ129" s="1"/>
  <c r="BD129"/>
  <c r="BF129" s="1"/>
  <c r="BJ129"/>
  <c r="BL129" s="1"/>
  <c r="BP129"/>
  <c r="BR129" s="1"/>
  <c r="A130"/>
  <c r="B130"/>
  <c r="E130"/>
  <c r="G130" s="1"/>
  <c r="F130"/>
  <c r="H130"/>
  <c r="I130"/>
  <c r="L130"/>
  <c r="N130"/>
  <c r="O130"/>
  <c r="P130"/>
  <c r="T130"/>
  <c r="U130"/>
  <c r="Z130"/>
  <c r="AB130" s="1"/>
  <c r="AA130"/>
  <c r="AF130"/>
  <c r="AG130"/>
  <c r="AL130"/>
  <c r="AN130" s="1"/>
  <c r="AM130"/>
  <c r="AR130"/>
  <c r="AS130"/>
  <c r="AX130"/>
  <c r="AY130"/>
  <c r="AZ130"/>
  <c r="BD130"/>
  <c r="BE130"/>
  <c r="BJ130"/>
  <c r="BK130"/>
  <c r="BL130"/>
  <c r="BP130"/>
  <c r="BQ130"/>
  <c r="A131"/>
  <c r="B131"/>
  <c r="C131"/>
  <c r="E131"/>
  <c r="G131"/>
  <c r="H131"/>
  <c r="L131"/>
  <c r="N131"/>
  <c r="P131" s="1"/>
  <c r="R131"/>
  <c r="T131"/>
  <c r="V131" s="1"/>
  <c r="Z131"/>
  <c r="AB131"/>
  <c r="AF131"/>
  <c r="AH131" s="1"/>
  <c r="AL131"/>
  <c r="AN131" s="1"/>
  <c r="AR131"/>
  <c r="AT131"/>
  <c r="AX131"/>
  <c r="AZ131" s="1"/>
  <c r="BD131"/>
  <c r="BF131" s="1"/>
  <c r="BJ131"/>
  <c r="BL131" s="1"/>
  <c r="BP131"/>
  <c r="BR131" s="1"/>
  <c r="A132"/>
  <c r="B132"/>
  <c r="D132"/>
  <c r="E132"/>
  <c r="G132"/>
  <c r="H132"/>
  <c r="K132" s="1"/>
  <c r="Q132" s="1"/>
  <c r="L132"/>
  <c r="N132"/>
  <c r="P132"/>
  <c r="T132"/>
  <c r="V132"/>
  <c r="Z132"/>
  <c r="AB132" s="1"/>
  <c r="AF132"/>
  <c r="AH132" s="1"/>
  <c r="AL132"/>
  <c r="AN132"/>
  <c r="AR132"/>
  <c r="AT132"/>
  <c r="AX132"/>
  <c r="AZ132" s="1"/>
  <c r="BD132"/>
  <c r="BF132" s="1"/>
  <c r="BJ132"/>
  <c r="BL132"/>
  <c r="BP132"/>
  <c r="BR132"/>
  <c r="A133"/>
  <c r="B133"/>
  <c r="C133"/>
  <c r="E133"/>
  <c r="H133"/>
  <c r="J133"/>
  <c r="L133"/>
  <c r="N133"/>
  <c r="P133"/>
  <c r="T133"/>
  <c r="V133" s="1"/>
  <c r="Z133"/>
  <c r="AB133" s="1"/>
  <c r="AF133"/>
  <c r="AH133"/>
  <c r="AL133"/>
  <c r="AN133"/>
  <c r="AR133"/>
  <c r="AT133" s="1"/>
  <c r="AX133"/>
  <c r="AZ133" s="1"/>
  <c r="BD133"/>
  <c r="BF133"/>
  <c r="BJ133"/>
  <c r="BL133"/>
  <c r="BP133"/>
  <c r="BR133" s="1"/>
  <c r="A134"/>
  <c r="B134"/>
  <c r="E134"/>
  <c r="G134" s="1"/>
  <c r="H134"/>
  <c r="J134"/>
  <c r="L134"/>
  <c r="N134"/>
  <c r="P134" s="1"/>
  <c r="R134"/>
  <c r="T134"/>
  <c r="V134" s="1"/>
  <c r="X134"/>
  <c r="Z134"/>
  <c r="AB134"/>
  <c r="AF134"/>
  <c r="AH134"/>
  <c r="AL134"/>
  <c r="AN134" s="1"/>
  <c r="AR134"/>
  <c r="AT134" s="1"/>
  <c r="AX134"/>
  <c r="AZ134"/>
  <c r="BD134"/>
  <c r="BF134"/>
  <c r="BJ134"/>
  <c r="BL134" s="1"/>
  <c r="BP134"/>
  <c r="BR134" s="1"/>
  <c r="A135"/>
  <c r="B135"/>
  <c r="C135"/>
  <c r="E135"/>
  <c r="G135" s="1"/>
  <c r="H135"/>
  <c r="J135" s="1"/>
  <c r="L135"/>
  <c r="N135"/>
  <c r="P135" s="1"/>
  <c r="R135"/>
  <c r="T135"/>
  <c r="V135" s="1"/>
  <c r="Z135"/>
  <c r="AB135" s="1"/>
  <c r="AF135"/>
  <c r="AH135" s="1"/>
  <c r="AL135"/>
  <c r="AN135" s="1"/>
  <c r="AR135"/>
  <c r="AT135" s="1"/>
  <c r="AX135"/>
  <c r="AZ135"/>
  <c r="BD135"/>
  <c r="BF135" s="1"/>
  <c r="BJ135"/>
  <c r="BL135" s="1"/>
  <c r="BP135"/>
  <c r="BR135" s="1"/>
  <c r="A136"/>
  <c r="B136"/>
  <c r="D136"/>
  <c r="E136"/>
  <c r="G136"/>
  <c r="H136"/>
  <c r="K136" s="1"/>
  <c r="Q136" s="1"/>
  <c r="L136"/>
  <c r="N136"/>
  <c r="P136"/>
  <c r="T136"/>
  <c r="V136"/>
  <c r="Z136"/>
  <c r="AB136" s="1"/>
  <c r="AF136"/>
  <c r="AH136" s="1"/>
  <c r="AL136"/>
  <c r="AN136"/>
  <c r="AR136"/>
  <c r="AT136"/>
  <c r="AX136"/>
  <c r="AZ136" s="1"/>
  <c r="BD136"/>
  <c r="BF136" s="1"/>
  <c r="BJ136"/>
  <c r="BL136"/>
  <c r="BP136"/>
  <c r="BR136"/>
  <c r="A137"/>
  <c r="B137"/>
  <c r="C137"/>
  <c r="E137"/>
  <c r="H137"/>
  <c r="J137"/>
  <c r="L137"/>
  <c r="N137"/>
  <c r="P137"/>
  <c r="T137"/>
  <c r="V137" s="1"/>
  <c r="Z137"/>
  <c r="AB137" s="1"/>
  <c r="AF137"/>
  <c r="AH137"/>
  <c r="AL137"/>
  <c r="AN137"/>
  <c r="AR137"/>
  <c r="AT137" s="1"/>
  <c r="AX137"/>
  <c r="AZ137" s="1"/>
  <c r="BD137"/>
  <c r="BF137"/>
  <c r="BJ137"/>
  <c r="BL137"/>
  <c r="BP137"/>
  <c r="BR137" s="1"/>
  <c r="A138"/>
  <c r="B138"/>
  <c r="D138"/>
  <c r="E138"/>
  <c r="G138" s="1"/>
  <c r="H138"/>
  <c r="J138" s="1"/>
  <c r="L138"/>
  <c r="N138"/>
  <c r="P138" s="1"/>
  <c r="R138"/>
  <c r="T138"/>
  <c r="V138" s="1"/>
  <c r="X138"/>
  <c r="Z138"/>
  <c r="AB138" s="1"/>
  <c r="AF138"/>
  <c r="AH138"/>
  <c r="AL138"/>
  <c r="AN138" s="1"/>
  <c r="AR138"/>
  <c r="AT138" s="1"/>
  <c r="AX138"/>
  <c r="AZ138"/>
  <c r="BD138"/>
  <c r="BF138" s="1"/>
  <c r="BJ138"/>
  <c r="BL138" s="1"/>
  <c r="BP138"/>
  <c r="BR138" s="1"/>
  <c r="A139"/>
  <c r="B139"/>
  <c r="C139"/>
  <c r="E139"/>
  <c r="G139"/>
  <c r="H139"/>
  <c r="J139" s="1"/>
  <c r="L139"/>
  <c r="N139"/>
  <c r="P139" s="1"/>
  <c r="R139"/>
  <c r="T139"/>
  <c r="V139"/>
  <c r="Z139"/>
  <c r="AB139"/>
  <c r="AF139"/>
  <c r="AH139" s="1"/>
  <c r="AL139"/>
  <c r="AN139" s="1"/>
  <c r="AR139"/>
  <c r="AT139" s="1"/>
  <c r="AX139"/>
  <c r="AZ139" s="1"/>
  <c r="BD139"/>
  <c r="BF139" s="1"/>
  <c r="BJ139"/>
  <c r="BL139" s="1"/>
  <c r="BP139"/>
  <c r="BR139" s="1"/>
  <c r="A140"/>
  <c r="B140"/>
  <c r="D140"/>
  <c r="E140"/>
  <c r="G140" s="1"/>
  <c r="H140"/>
  <c r="L140"/>
  <c r="N140"/>
  <c r="P140" s="1"/>
  <c r="R140"/>
  <c r="T140"/>
  <c r="V140"/>
  <c r="Z140"/>
  <c r="AB140" s="1"/>
  <c r="AF140"/>
  <c r="AH140" s="1"/>
  <c r="AL140"/>
  <c r="AN140" s="1"/>
  <c r="AR140"/>
  <c r="AT140" s="1"/>
  <c r="AX140"/>
  <c r="AZ140" s="1"/>
  <c r="BD140"/>
  <c r="BF140" s="1"/>
  <c r="BJ140"/>
  <c r="BL140" s="1"/>
  <c r="BP140"/>
  <c r="BR140"/>
  <c r="A141"/>
  <c r="B141"/>
  <c r="C141"/>
  <c r="E141"/>
  <c r="G141" s="1"/>
  <c r="H141"/>
  <c r="J141" s="1"/>
  <c r="K141"/>
  <c r="Q141" s="1"/>
  <c r="L141"/>
  <c r="N141"/>
  <c r="P141"/>
  <c r="T141"/>
  <c r="V141" s="1"/>
  <c r="Z141"/>
  <c r="AB141" s="1"/>
  <c r="AF141"/>
  <c r="AH141" s="1"/>
  <c r="AL141"/>
  <c r="AN141"/>
  <c r="AR141"/>
  <c r="AT141" s="1"/>
  <c r="AX141"/>
  <c r="AZ141" s="1"/>
  <c r="BD141"/>
  <c r="BF141" s="1"/>
  <c r="BJ141"/>
  <c r="BL141" s="1"/>
  <c r="BP141"/>
  <c r="BR141" s="1"/>
  <c r="A142"/>
  <c r="B142"/>
  <c r="E142"/>
  <c r="G142" s="1"/>
  <c r="H142"/>
  <c r="J142"/>
  <c r="K142"/>
  <c r="Q142" s="1"/>
  <c r="L142"/>
  <c r="N142"/>
  <c r="P142" s="1"/>
  <c r="R142"/>
  <c r="T142"/>
  <c r="V142" s="1"/>
  <c r="X142"/>
  <c r="Z142"/>
  <c r="AB142"/>
  <c r="AF142"/>
  <c r="AH142" s="1"/>
  <c r="AL142"/>
  <c r="AN142" s="1"/>
  <c r="AR142"/>
  <c r="AT142" s="1"/>
  <c r="AX142"/>
  <c r="AZ142" s="1"/>
  <c r="BD142"/>
  <c r="BF142"/>
  <c r="BJ142"/>
  <c r="BL142" s="1"/>
  <c r="BP142"/>
  <c r="BR142" s="1"/>
  <c r="A143"/>
  <c r="B143"/>
  <c r="C143"/>
  <c r="E143"/>
  <c r="G143" s="1"/>
  <c r="H143"/>
  <c r="J143" s="1"/>
  <c r="L143"/>
  <c r="N143"/>
  <c r="P143" s="1"/>
  <c r="R143"/>
  <c r="T143"/>
  <c r="V143" s="1"/>
  <c r="Z143"/>
  <c r="AB143"/>
  <c r="AF143"/>
  <c r="AH143" s="1"/>
  <c r="AL143"/>
  <c r="AN143" s="1"/>
  <c r="AR143"/>
  <c r="AT143" s="1"/>
  <c r="AX143"/>
  <c r="AZ143"/>
  <c r="BD143"/>
  <c r="BF143" s="1"/>
  <c r="BJ143"/>
  <c r="BL143" s="1"/>
  <c r="BP143"/>
  <c r="BR143" s="1"/>
  <c r="A144"/>
  <c r="B144"/>
  <c r="D144"/>
  <c r="E144"/>
  <c r="G144"/>
  <c r="H144"/>
  <c r="L144"/>
  <c r="N144"/>
  <c r="P144" s="1"/>
  <c r="T144"/>
  <c r="V144" s="1"/>
  <c r="Z144"/>
  <c r="AB144" s="1"/>
  <c r="AF144"/>
  <c r="AH144" s="1"/>
  <c r="AL144"/>
  <c r="AN144" s="1"/>
  <c r="AR144"/>
  <c r="AT144"/>
  <c r="AX144"/>
  <c r="AZ144" s="1"/>
  <c r="BD144"/>
  <c r="BF144" s="1"/>
  <c r="BJ144"/>
  <c r="BL144" s="1"/>
  <c r="BP144"/>
  <c r="BR144"/>
  <c r="A145"/>
  <c r="B145"/>
  <c r="C145"/>
  <c r="E145"/>
  <c r="G145" s="1"/>
  <c r="H145"/>
  <c r="J145" s="1"/>
  <c r="L145"/>
  <c r="N145"/>
  <c r="P145"/>
  <c r="T145"/>
  <c r="V145" s="1"/>
  <c r="Z145"/>
  <c r="AB145" s="1"/>
  <c r="AF145"/>
  <c r="AH145" s="1"/>
  <c r="AL145"/>
  <c r="AN145" s="1"/>
  <c r="AR145"/>
  <c r="AT145" s="1"/>
  <c r="AX145"/>
  <c r="AZ145" s="1"/>
  <c r="BD145"/>
  <c r="BF145" s="1"/>
  <c r="BJ145"/>
  <c r="BL145"/>
  <c r="BP145"/>
  <c r="BR145" s="1"/>
  <c r="A146"/>
  <c r="B146"/>
  <c r="D146"/>
  <c r="E146"/>
  <c r="G146" s="1"/>
  <c r="H146"/>
  <c r="J146" s="1"/>
  <c r="L146"/>
  <c r="N146"/>
  <c r="P146" s="1"/>
  <c r="R146"/>
  <c r="T146"/>
  <c r="V146" s="1"/>
  <c r="X146"/>
  <c r="Z146"/>
  <c r="AB146" s="1"/>
  <c r="AD146"/>
  <c r="AF146"/>
  <c r="AH146"/>
  <c r="AL146"/>
  <c r="AN146"/>
  <c r="AR146"/>
  <c r="AT146" s="1"/>
  <c r="AX146"/>
  <c r="AZ146" s="1"/>
  <c r="BD146"/>
  <c r="BF146"/>
  <c r="BJ146"/>
  <c r="BL146" s="1"/>
  <c r="BP146"/>
  <c r="BR146" s="1"/>
  <c r="A147"/>
  <c r="B147"/>
  <c r="C147"/>
  <c r="E147"/>
  <c r="G147" s="1"/>
  <c r="H147"/>
  <c r="J147" s="1"/>
  <c r="L147"/>
  <c r="N147"/>
  <c r="P147" s="1"/>
  <c r="R147"/>
  <c r="T147"/>
  <c r="V147" s="1"/>
  <c r="X147"/>
  <c r="Z147"/>
  <c r="AB147" s="1"/>
  <c r="AF147"/>
  <c r="AH147" s="1"/>
  <c r="AL147"/>
  <c r="AN147" s="1"/>
  <c r="AR147"/>
  <c r="AT147" s="1"/>
  <c r="AX147"/>
  <c r="AZ147"/>
  <c r="BD147"/>
  <c r="BF147" s="1"/>
  <c r="BJ147"/>
  <c r="BL147" s="1"/>
  <c r="BP147"/>
  <c r="BR147" s="1"/>
  <c r="A148"/>
  <c r="B148"/>
  <c r="D148"/>
  <c r="E148"/>
  <c r="G148"/>
  <c r="H148"/>
  <c r="K148" s="1"/>
  <c r="Q148" s="1"/>
  <c r="L148"/>
  <c r="N148"/>
  <c r="P148"/>
  <c r="T148"/>
  <c r="V148"/>
  <c r="Z148"/>
  <c r="AB148" s="1"/>
  <c r="AF148"/>
  <c r="AH148" s="1"/>
  <c r="AL148"/>
  <c r="AN148"/>
  <c r="AR148"/>
  <c r="AT148"/>
  <c r="AX148"/>
  <c r="AZ148" s="1"/>
  <c r="BD148"/>
  <c r="BF148" s="1"/>
  <c r="BJ148"/>
  <c r="BL148"/>
  <c r="BP148"/>
  <c r="BR148"/>
  <c r="A149"/>
  <c r="B149"/>
  <c r="C149"/>
  <c r="E149"/>
  <c r="H149"/>
  <c r="J149"/>
  <c r="L149"/>
  <c r="N149"/>
  <c r="P149"/>
  <c r="T149"/>
  <c r="V149" s="1"/>
  <c r="Z149"/>
  <c r="AB149" s="1"/>
  <c r="AF149"/>
  <c r="AH149"/>
  <c r="AL149"/>
  <c r="AN149"/>
  <c r="AR149"/>
  <c r="AT149" s="1"/>
  <c r="AX149"/>
  <c r="AZ149" s="1"/>
  <c r="BD149"/>
  <c r="BF149"/>
  <c r="BJ149"/>
  <c r="BL149"/>
  <c r="BP149"/>
  <c r="BR149" s="1"/>
  <c r="A150"/>
  <c r="B150"/>
  <c r="E150"/>
  <c r="G150" s="1"/>
  <c r="H150"/>
  <c r="J150"/>
  <c r="L150"/>
  <c r="N150"/>
  <c r="P150" s="1"/>
  <c r="R150"/>
  <c r="T150"/>
  <c r="V150" s="1"/>
  <c r="X150"/>
  <c r="Z150"/>
  <c r="AB150"/>
  <c r="AF150"/>
  <c r="AH150"/>
  <c r="AL150"/>
  <c r="AN150" s="1"/>
  <c r="AR150"/>
  <c r="AT150" s="1"/>
  <c r="AX150"/>
  <c r="AZ150"/>
  <c r="BD150"/>
  <c r="BF150"/>
  <c r="BJ150"/>
  <c r="BL150" s="1"/>
  <c r="BP150"/>
  <c r="BR150" s="1"/>
  <c r="A151"/>
  <c r="B151"/>
  <c r="C151"/>
  <c r="E151"/>
  <c r="G151" s="1"/>
  <c r="H151"/>
  <c r="J151" s="1"/>
  <c r="L151"/>
  <c r="N151"/>
  <c r="P151" s="1"/>
  <c r="R151"/>
  <c r="T151"/>
  <c r="V151" s="1"/>
  <c r="Z151"/>
  <c r="AB151" s="1"/>
  <c r="AF151"/>
  <c r="AH151" s="1"/>
  <c r="AL151"/>
  <c r="AN151" s="1"/>
  <c r="AR151"/>
  <c r="AT151" s="1"/>
  <c r="AX151"/>
  <c r="AZ151"/>
  <c r="BD151"/>
  <c r="BF151" s="1"/>
  <c r="BJ151"/>
  <c r="BL151" s="1"/>
  <c r="BP151"/>
  <c r="BR151" s="1"/>
  <c r="A152"/>
  <c r="B152"/>
  <c r="D152"/>
  <c r="E152"/>
  <c r="G152"/>
  <c r="H152"/>
  <c r="K152" s="1"/>
  <c r="Q152" s="1"/>
  <c r="W152" s="1"/>
  <c r="L152"/>
  <c r="N152"/>
  <c r="P152" s="1"/>
  <c r="T152"/>
  <c r="V152"/>
  <c r="Z152"/>
  <c r="AB152" s="1"/>
  <c r="AF152"/>
  <c r="AH152" s="1"/>
  <c r="AL152"/>
  <c r="AN152" s="1"/>
  <c r="AR152"/>
  <c r="AT152"/>
  <c r="AX152"/>
  <c r="AZ152" s="1"/>
  <c r="BD152"/>
  <c r="BF152" s="1"/>
  <c r="BJ152"/>
  <c r="BL152"/>
  <c r="BP152"/>
  <c r="BR152"/>
  <c r="A153"/>
  <c r="B153"/>
  <c r="E153"/>
  <c r="F153"/>
  <c r="L153" s="1"/>
  <c r="H153"/>
  <c r="I153"/>
  <c r="J153" s="1"/>
  <c r="N153"/>
  <c r="O153"/>
  <c r="P153" s="1"/>
  <c r="T153"/>
  <c r="U153"/>
  <c r="V153" s="1"/>
  <c r="Z153"/>
  <c r="AA153"/>
  <c r="AB153" s="1"/>
  <c r="AF153"/>
  <c r="AG153"/>
  <c r="AH153" s="1"/>
  <c r="AL153"/>
  <c r="AM153"/>
  <c r="AN153" s="1"/>
  <c r="AR153"/>
  <c r="AS153"/>
  <c r="AT153" s="1"/>
  <c r="AX153"/>
  <c r="AY153"/>
  <c r="AZ153" s="1"/>
  <c r="BD153"/>
  <c r="BE153"/>
  <c r="BF153" s="1"/>
  <c r="BJ153"/>
  <c r="BK153"/>
  <c r="BL153" s="1"/>
  <c r="BP153"/>
  <c r="BQ153"/>
  <c r="A154"/>
  <c r="H154"/>
  <c r="I154"/>
  <c r="N154"/>
  <c r="O154"/>
  <c r="O24" s="1"/>
  <c r="P24" s="1"/>
  <c r="P154"/>
  <c r="T154"/>
  <c r="U154"/>
  <c r="AA154"/>
  <c r="AA24" s="1"/>
  <c r="AF154"/>
  <c r="AG154"/>
  <c r="AL154"/>
  <c r="AM154"/>
  <c r="AM24" s="1"/>
  <c r="AN154"/>
  <c r="AR154"/>
  <c r="AS154"/>
  <c r="AY154"/>
  <c r="AY24" s="1"/>
  <c r="BD154"/>
  <c r="BE154"/>
  <c r="BJ154"/>
  <c r="BK154"/>
  <c r="BK24" s="1"/>
  <c r="BL24" s="1"/>
  <c r="BL154"/>
  <c r="BP154"/>
  <c r="BQ154"/>
  <c r="A2" i="17"/>
  <c r="C3"/>
  <c r="C4"/>
  <c r="A5"/>
  <c r="E5"/>
  <c r="H5"/>
  <c r="N5"/>
  <c r="T5"/>
  <c r="Z5"/>
  <c r="AF5"/>
  <c r="AL5"/>
  <c r="AR5"/>
  <c r="AX5"/>
  <c r="BD5"/>
  <c r="BJ5"/>
  <c r="BP5"/>
  <c r="E4" s="1"/>
  <c r="A7"/>
  <c r="B7"/>
  <c r="E7"/>
  <c r="G7"/>
  <c r="H7"/>
  <c r="L7"/>
  <c r="N7"/>
  <c r="P7"/>
  <c r="T7"/>
  <c r="V7"/>
  <c r="Z7"/>
  <c r="AB7"/>
  <c r="AF7"/>
  <c r="AH7" s="1"/>
  <c r="AL7"/>
  <c r="AN7" s="1"/>
  <c r="AR7"/>
  <c r="AT7"/>
  <c r="AX7"/>
  <c r="AZ7"/>
  <c r="BD7"/>
  <c r="BF7" s="1"/>
  <c r="BJ7"/>
  <c r="BL7" s="1"/>
  <c r="BP7"/>
  <c r="BR7"/>
  <c r="A8"/>
  <c r="B8"/>
  <c r="E8"/>
  <c r="G8"/>
  <c r="H8"/>
  <c r="J8"/>
  <c r="K8"/>
  <c r="L8"/>
  <c r="N8"/>
  <c r="P8"/>
  <c r="Q8"/>
  <c r="T8"/>
  <c r="V8" s="1"/>
  <c r="Z8"/>
  <c r="AB8" s="1"/>
  <c r="AF8"/>
  <c r="AH8"/>
  <c r="AL8"/>
  <c r="AN8" s="1"/>
  <c r="AR8"/>
  <c r="AT8" s="1"/>
  <c r="AX8"/>
  <c r="AZ8" s="1"/>
  <c r="BD8"/>
  <c r="BF8" s="1"/>
  <c r="BJ8"/>
  <c r="BL8"/>
  <c r="BP8"/>
  <c r="BR8" s="1"/>
  <c r="A9"/>
  <c r="B9"/>
  <c r="E9"/>
  <c r="G9" s="1"/>
  <c r="H9"/>
  <c r="J9"/>
  <c r="L9"/>
  <c r="N9"/>
  <c r="P9" s="1"/>
  <c r="R9"/>
  <c r="T9"/>
  <c r="V9" s="1"/>
  <c r="X9"/>
  <c r="Z9"/>
  <c r="AB9" s="1"/>
  <c r="AF9"/>
  <c r="AH9" s="1"/>
  <c r="AL9"/>
  <c r="AN9" s="1"/>
  <c r="AR9"/>
  <c r="AT9" s="1"/>
  <c r="AX9"/>
  <c r="AZ9" s="1"/>
  <c r="BD9"/>
  <c r="BF9" s="1"/>
  <c r="BJ9"/>
  <c r="BL9" s="1"/>
  <c r="BP9"/>
  <c r="BR9" s="1"/>
  <c r="A10"/>
  <c r="B10"/>
  <c r="E10"/>
  <c r="G10" s="1"/>
  <c r="H10"/>
  <c r="K10" s="1"/>
  <c r="L10"/>
  <c r="M10"/>
  <c r="N10"/>
  <c r="P10" s="1"/>
  <c r="R10"/>
  <c r="T10"/>
  <c r="V10" s="1"/>
  <c r="X10"/>
  <c r="Z10"/>
  <c r="AB10"/>
  <c r="AF10"/>
  <c r="AH10"/>
  <c r="AL10"/>
  <c r="AN10" s="1"/>
  <c r="AR10"/>
  <c r="AT10" s="1"/>
  <c r="AX10"/>
  <c r="AZ10"/>
  <c r="BD10"/>
  <c r="BF10"/>
  <c r="BJ10"/>
  <c r="BL10" s="1"/>
  <c r="BP10"/>
  <c r="BR10" s="1"/>
  <c r="A11"/>
  <c r="B11"/>
  <c r="E11"/>
  <c r="G11"/>
  <c r="H11"/>
  <c r="L11"/>
  <c r="N11"/>
  <c r="P11" s="1"/>
  <c r="R11"/>
  <c r="T11"/>
  <c r="V11"/>
  <c r="Z11"/>
  <c r="AB11" s="1"/>
  <c r="AF11"/>
  <c r="AH11" s="1"/>
  <c r="AL11"/>
  <c r="AN11" s="1"/>
  <c r="AR11"/>
  <c r="AT11"/>
  <c r="AX11"/>
  <c r="AZ11" s="1"/>
  <c r="BD11"/>
  <c r="BF11" s="1"/>
  <c r="BJ11"/>
  <c r="BL11" s="1"/>
  <c r="BP11"/>
  <c r="BR11"/>
  <c r="A12"/>
  <c r="B12"/>
  <c r="E12"/>
  <c r="K12" s="1"/>
  <c r="Q12" s="1"/>
  <c r="W12" s="1"/>
  <c r="AC12" s="1"/>
  <c r="AI12" s="1"/>
  <c r="AO12" s="1"/>
  <c r="AU12" s="1"/>
  <c r="BA12" s="1"/>
  <c r="BG12" s="1"/>
  <c r="BM12" s="1"/>
  <c r="BS12" s="1"/>
  <c r="F12"/>
  <c r="H12"/>
  <c r="I12"/>
  <c r="J12"/>
  <c r="N12"/>
  <c r="O12"/>
  <c r="T12"/>
  <c r="V12" s="1"/>
  <c r="U12"/>
  <c r="Z12"/>
  <c r="AA12"/>
  <c r="AF12"/>
  <c r="AG12"/>
  <c r="AH12"/>
  <c r="AL12"/>
  <c r="AM12"/>
  <c r="AR12"/>
  <c r="AT12" s="1"/>
  <c r="AS12"/>
  <c r="AX12"/>
  <c r="AY12"/>
  <c r="BD12"/>
  <c r="BE12"/>
  <c r="BF12"/>
  <c r="BJ12"/>
  <c r="BK12"/>
  <c r="BP12"/>
  <c r="BR12" s="1"/>
  <c r="BQ12"/>
  <c r="A13"/>
  <c r="B13"/>
  <c r="E13"/>
  <c r="G13" s="1"/>
  <c r="H13"/>
  <c r="J13"/>
  <c r="L13"/>
  <c r="N13"/>
  <c r="P13" s="1"/>
  <c r="R13"/>
  <c r="T13"/>
  <c r="V13" s="1"/>
  <c r="X13"/>
  <c r="Z13"/>
  <c r="AB13" s="1"/>
  <c r="AD13"/>
  <c r="AF13"/>
  <c r="AH13"/>
  <c r="AL13"/>
  <c r="AN13" s="1"/>
  <c r="AR13"/>
  <c r="AT13" s="1"/>
  <c r="AX13"/>
  <c r="AZ13" s="1"/>
  <c r="BD13"/>
  <c r="BF13" s="1"/>
  <c r="BJ13"/>
  <c r="BL13"/>
  <c r="BP13"/>
  <c r="BR13" s="1"/>
  <c r="A14"/>
  <c r="B14"/>
  <c r="E14"/>
  <c r="G14" s="1"/>
  <c r="H14"/>
  <c r="L14"/>
  <c r="N14"/>
  <c r="P14" s="1"/>
  <c r="R14"/>
  <c r="T14"/>
  <c r="V14" s="1"/>
  <c r="X14"/>
  <c r="Z14"/>
  <c r="AB14" s="1"/>
  <c r="AF14"/>
  <c r="AH14"/>
  <c r="AL14"/>
  <c r="AN14" s="1"/>
  <c r="AR14"/>
  <c r="AT14" s="1"/>
  <c r="AX14"/>
  <c r="AZ14"/>
  <c r="BD14"/>
  <c r="BF14" s="1"/>
  <c r="BJ14"/>
  <c r="BL14" s="1"/>
  <c r="BP14"/>
  <c r="BR14" s="1"/>
  <c r="A15"/>
  <c r="B15"/>
  <c r="E15"/>
  <c r="G15"/>
  <c r="H15"/>
  <c r="L15"/>
  <c r="N15"/>
  <c r="P15"/>
  <c r="T15"/>
  <c r="V15" s="1"/>
  <c r="Z15"/>
  <c r="AB15"/>
  <c r="AF15"/>
  <c r="AH15" s="1"/>
  <c r="AL15"/>
  <c r="AN15" s="1"/>
  <c r="AR15"/>
  <c r="AT15" s="1"/>
  <c r="AX15"/>
  <c r="AZ15" s="1"/>
  <c r="BD15"/>
  <c r="BF15" s="1"/>
  <c r="BJ15"/>
  <c r="BL15" s="1"/>
  <c r="BP15"/>
  <c r="BR15"/>
  <c r="A16"/>
  <c r="B16"/>
  <c r="E16"/>
  <c r="G16"/>
  <c r="H16"/>
  <c r="K16" s="1"/>
  <c r="Q16" s="1"/>
  <c r="L16"/>
  <c r="N16"/>
  <c r="P16"/>
  <c r="T16"/>
  <c r="V16"/>
  <c r="Z16"/>
  <c r="AB16" s="1"/>
  <c r="AF16"/>
  <c r="AH16"/>
  <c r="AL16"/>
  <c r="AN16" s="1"/>
  <c r="AR16"/>
  <c r="AT16" s="1"/>
  <c r="AX16"/>
  <c r="AZ16" s="1"/>
  <c r="BD16"/>
  <c r="BF16" s="1"/>
  <c r="BJ16"/>
  <c r="BL16"/>
  <c r="BP16"/>
  <c r="BR16" s="1"/>
  <c r="A17"/>
  <c r="B17"/>
  <c r="E17"/>
  <c r="G17" s="1"/>
  <c r="H17"/>
  <c r="J17" s="1"/>
  <c r="L17"/>
  <c r="N17"/>
  <c r="P17" s="1"/>
  <c r="R17"/>
  <c r="T17"/>
  <c r="V17" s="1"/>
  <c r="X17"/>
  <c r="Z17"/>
  <c r="AB17"/>
  <c r="AD17"/>
  <c r="AF17"/>
  <c r="AH17" s="1"/>
  <c r="AL17"/>
  <c r="AN17" s="1"/>
  <c r="AR17"/>
  <c r="AT17" s="1"/>
  <c r="AX17"/>
  <c r="AZ17" s="1"/>
  <c r="BD17"/>
  <c r="BF17"/>
  <c r="BJ17"/>
  <c r="BL17" s="1"/>
  <c r="BP17"/>
  <c r="BR17" s="1"/>
  <c r="A18"/>
  <c r="B18"/>
  <c r="E18"/>
  <c r="G18" s="1"/>
  <c r="H18"/>
  <c r="J18"/>
  <c r="L18"/>
  <c r="N18"/>
  <c r="P18" s="1"/>
  <c r="R18"/>
  <c r="T18"/>
  <c r="V18" s="1"/>
  <c r="X18"/>
  <c r="Z18"/>
  <c r="AB18" s="1"/>
  <c r="AF18"/>
  <c r="AH18" s="1"/>
  <c r="AL18"/>
  <c r="AN18" s="1"/>
  <c r="AR18"/>
  <c r="AT18" s="1"/>
  <c r="AX18"/>
  <c r="AZ18" s="1"/>
  <c r="BD18"/>
  <c r="BF18" s="1"/>
  <c r="BJ18"/>
  <c r="BL18" s="1"/>
  <c r="BP18"/>
  <c r="BR18" s="1"/>
  <c r="A19"/>
  <c r="E19"/>
  <c r="H19"/>
  <c r="K19" s="1"/>
  <c r="Q19" s="1"/>
  <c r="W19" s="1"/>
  <c r="AC19" s="1"/>
  <c r="AI19" s="1"/>
  <c r="AO19" s="1"/>
  <c r="AU19" s="1"/>
  <c r="BA19" s="1"/>
  <c r="BG19" s="1"/>
  <c r="BM19" s="1"/>
  <c r="BS19" s="1"/>
  <c r="N19"/>
  <c r="T19"/>
  <c r="Z19"/>
  <c r="AF19"/>
  <c r="AL19"/>
  <c r="AR19"/>
  <c r="AX19"/>
  <c r="BD19"/>
  <c r="BJ19"/>
  <c r="BP19"/>
  <c r="A20"/>
  <c r="B20"/>
  <c r="E20"/>
  <c r="G20" s="1"/>
  <c r="H20"/>
  <c r="K20" s="1"/>
  <c r="Q20" s="1"/>
  <c r="L20"/>
  <c r="N20"/>
  <c r="P20" s="1"/>
  <c r="T20"/>
  <c r="V20"/>
  <c r="Z20"/>
  <c r="AB20" s="1"/>
  <c r="AF20"/>
  <c r="AH20" s="1"/>
  <c r="AL20"/>
  <c r="AN20" s="1"/>
  <c r="AR20"/>
  <c r="AT20" s="1"/>
  <c r="AX20"/>
  <c r="AZ20" s="1"/>
  <c r="BD20"/>
  <c r="BF20" s="1"/>
  <c r="BJ20"/>
  <c r="BL20" s="1"/>
  <c r="BP20"/>
  <c r="BR20" s="1"/>
  <c r="A21"/>
  <c r="B21"/>
  <c r="E21"/>
  <c r="G21" s="1"/>
  <c r="H21"/>
  <c r="J21"/>
  <c r="L21"/>
  <c r="N21"/>
  <c r="P21" s="1"/>
  <c r="R21"/>
  <c r="T21"/>
  <c r="V21" s="1"/>
  <c r="X21"/>
  <c r="Z21"/>
  <c r="AB21" s="1"/>
  <c r="AD21"/>
  <c r="AF21"/>
  <c r="AH21"/>
  <c r="AL21"/>
  <c r="AN21"/>
  <c r="AR21"/>
  <c r="AT21" s="1"/>
  <c r="AX21"/>
  <c r="AZ21" s="1"/>
  <c r="BD21"/>
  <c r="BF21" s="1"/>
  <c r="BJ21"/>
  <c r="BL21" s="1"/>
  <c r="BP21"/>
  <c r="BR21" s="1"/>
  <c r="A22"/>
  <c r="H22"/>
  <c r="N22"/>
  <c r="T22"/>
  <c r="Z22"/>
  <c r="AF22"/>
  <c r="AL22"/>
  <c r="AR22"/>
  <c r="AX22"/>
  <c r="BD22"/>
  <c r="BJ22"/>
  <c r="BP22"/>
  <c r="A23"/>
  <c r="H23"/>
  <c r="N23"/>
  <c r="T23"/>
  <c r="AF23"/>
  <c r="AL23"/>
  <c r="AR23"/>
  <c r="AX23"/>
  <c r="BD23"/>
  <c r="BJ23"/>
  <c r="BP23"/>
  <c r="A24"/>
  <c r="E24"/>
  <c r="H24"/>
  <c r="N24"/>
  <c r="T24"/>
  <c r="Z24"/>
  <c r="AF24"/>
  <c r="AL24"/>
  <c r="AR24"/>
  <c r="AX24"/>
  <c r="BD24"/>
  <c r="BJ24"/>
  <c r="BP24"/>
  <c r="A25"/>
  <c r="A26"/>
  <c r="B26"/>
  <c r="E26"/>
  <c r="G26" s="1"/>
  <c r="H26"/>
  <c r="J26"/>
  <c r="L26"/>
  <c r="N26"/>
  <c r="P26" s="1"/>
  <c r="R26"/>
  <c r="T26"/>
  <c r="V26" s="1"/>
  <c r="X26"/>
  <c r="Z26"/>
  <c r="AB26" s="1"/>
  <c r="AF26"/>
  <c r="AH26" s="1"/>
  <c r="AL26"/>
  <c r="AN26" s="1"/>
  <c r="AR26"/>
  <c r="AT26" s="1"/>
  <c r="AX26"/>
  <c r="AZ26" s="1"/>
  <c r="BD26"/>
  <c r="BF26" s="1"/>
  <c r="BJ26"/>
  <c r="BL26" s="1"/>
  <c r="BP26"/>
  <c r="BR26" s="1"/>
  <c r="A27"/>
  <c r="B27"/>
  <c r="E27"/>
  <c r="G27" s="1"/>
  <c r="H27"/>
  <c r="L27"/>
  <c r="N27"/>
  <c r="P27" s="1"/>
  <c r="R27"/>
  <c r="T27"/>
  <c r="V27"/>
  <c r="Z27"/>
  <c r="AB27"/>
  <c r="AF27"/>
  <c r="AH27" s="1"/>
  <c r="AL27"/>
  <c r="AN27" s="1"/>
  <c r="AR27"/>
  <c r="AT27" s="1"/>
  <c r="AX27"/>
  <c r="AZ27" s="1"/>
  <c r="BD27"/>
  <c r="BF27" s="1"/>
  <c r="BJ27"/>
  <c r="BL27"/>
  <c r="BP27"/>
  <c r="BR27"/>
  <c r="A28"/>
  <c r="B28"/>
  <c r="E28"/>
  <c r="G28"/>
  <c r="H28"/>
  <c r="J28"/>
  <c r="K28"/>
  <c r="L28"/>
  <c r="M28" s="1"/>
  <c r="N28"/>
  <c r="P28"/>
  <c r="Q28"/>
  <c r="T28"/>
  <c r="V28" s="1"/>
  <c r="Z28"/>
  <c r="AB28" s="1"/>
  <c r="AF28"/>
  <c r="AH28"/>
  <c r="AL28"/>
  <c r="AN28"/>
  <c r="AR28"/>
  <c r="AT28"/>
  <c r="AX28"/>
  <c r="AZ28" s="1"/>
  <c r="BD28"/>
  <c r="BF28" s="1"/>
  <c r="BJ28"/>
  <c r="BL28" s="1"/>
  <c r="BP28"/>
  <c r="BR28" s="1"/>
  <c r="A29"/>
  <c r="B29"/>
  <c r="E29"/>
  <c r="G29" s="1"/>
  <c r="H29"/>
  <c r="J29"/>
  <c r="L29"/>
  <c r="N29"/>
  <c r="P29"/>
  <c r="R29"/>
  <c r="T29"/>
  <c r="V29" s="1"/>
  <c r="X29"/>
  <c r="Z29"/>
  <c r="AB29" s="1"/>
  <c r="AD29"/>
  <c r="AF29"/>
  <c r="AH29" s="1"/>
  <c r="AL29"/>
  <c r="AN29" s="1"/>
  <c r="AR29"/>
  <c r="AT29" s="1"/>
  <c r="AX29"/>
  <c r="AZ29" s="1"/>
  <c r="BD29"/>
  <c r="BF29" s="1"/>
  <c r="BJ29"/>
  <c r="BL29" s="1"/>
  <c r="BP29"/>
  <c r="BR29" s="1"/>
  <c r="A30"/>
  <c r="B30"/>
  <c r="E30"/>
  <c r="G30" s="1"/>
  <c r="H30"/>
  <c r="K30" s="1"/>
  <c r="L30"/>
  <c r="N30"/>
  <c r="P30" s="1"/>
  <c r="R30"/>
  <c r="T30"/>
  <c r="V30" s="1"/>
  <c r="X30"/>
  <c r="Z30"/>
  <c r="AB30"/>
  <c r="AF30"/>
  <c r="AH30"/>
  <c r="AL30"/>
  <c r="AN30" s="1"/>
  <c r="AR30"/>
  <c r="AT30" s="1"/>
  <c r="AX30"/>
  <c r="AZ30"/>
  <c r="BD30"/>
  <c r="BF30"/>
  <c r="BJ30"/>
  <c r="BL30" s="1"/>
  <c r="BP30"/>
  <c r="BR30" s="1"/>
  <c r="A31"/>
  <c r="B31"/>
  <c r="E31"/>
  <c r="G31" s="1"/>
  <c r="F31"/>
  <c r="L31" s="1"/>
  <c r="H31"/>
  <c r="I31"/>
  <c r="J31"/>
  <c r="N31"/>
  <c r="O31"/>
  <c r="P31" s="1"/>
  <c r="T31"/>
  <c r="V31" s="1"/>
  <c r="U31"/>
  <c r="Z31"/>
  <c r="AA31"/>
  <c r="AF31"/>
  <c r="AG31"/>
  <c r="AH31"/>
  <c r="AL31"/>
  <c r="AM31"/>
  <c r="AN31" s="1"/>
  <c r="AR31"/>
  <c r="AS31"/>
  <c r="AT31"/>
  <c r="AX31"/>
  <c r="AY31"/>
  <c r="BD31"/>
  <c r="BF31" s="1"/>
  <c r="BE31"/>
  <c r="BJ31"/>
  <c r="BK31"/>
  <c r="BL31" s="1"/>
  <c r="BP31"/>
  <c r="BR31" s="1"/>
  <c r="BQ31"/>
  <c r="A32"/>
  <c r="B32"/>
  <c r="E32"/>
  <c r="G32" s="1"/>
  <c r="H32"/>
  <c r="K32" s="1"/>
  <c r="Q32" s="1"/>
  <c r="W32" s="1"/>
  <c r="AC32" s="1"/>
  <c r="AI32" s="1"/>
  <c r="AO32" s="1"/>
  <c r="AU32" s="1"/>
  <c r="BA32" s="1"/>
  <c r="BG32" s="1"/>
  <c r="BM32" s="1"/>
  <c r="BS32" s="1"/>
  <c r="L32"/>
  <c r="N32"/>
  <c r="P32" s="1"/>
  <c r="T32"/>
  <c r="V32"/>
  <c r="Z32"/>
  <c r="AB32" s="1"/>
  <c r="AF32"/>
  <c r="AH32" s="1"/>
  <c r="AL32"/>
  <c r="AN32" s="1"/>
  <c r="AR32"/>
  <c r="AT32" s="1"/>
  <c r="AX32"/>
  <c r="AZ32" s="1"/>
  <c r="BD32"/>
  <c r="BF32"/>
  <c r="BJ32"/>
  <c r="BL32"/>
  <c r="BP32"/>
  <c r="BR32"/>
  <c r="A33"/>
  <c r="B33"/>
  <c r="E33"/>
  <c r="G33" s="1"/>
  <c r="H33"/>
  <c r="J33" s="1"/>
  <c r="K33"/>
  <c r="M33" s="1"/>
  <c r="L33"/>
  <c r="N33"/>
  <c r="P33" s="1"/>
  <c r="R33"/>
  <c r="T33"/>
  <c r="V33" s="1"/>
  <c r="X33"/>
  <c r="Z33"/>
  <c r="AB33"/>
  <c r="AD33"/>
  <c r="AF33"/>
  <c r="AH33" s="1"/>
  <c r="AL33"/>
  <c r="AN33" s="1"/>
  <c r="AR33"/>
  <c r="AT33" s="1"/>
  <c r="AX33"/>
  <c r="AZ33" s="1"/>
  <c r="BD33"/>
  <c r="BF33" s="1"/>
  <c r="BJ33"/>
  <c r="BL33" s="1"/>
  <c r="BP33"/>
  <c r="BR33" s="1"/>
  <c r="A34"/>
  <c r="B34"/>
  <c r="E34"/>
  <c r="G34" s="1"/>
  <c r="H34"/>
  <c r="K34" s="1"/>
  <c r="L34"/>
  <c r="N34"/>
  <c r="P34" s="1"/>
  <c r="R34"/>
  <c r="T34"/>
  <c r="V34" s="1"/>
  <c r="X34"/>
  <c r="Z34"/>
  <c r="AB34"/>
  <c r="AF34"/>
  <c r="AH34"/>
  <c r="AL34"/>
  <c r="AN34" s="1"/>
  <c r="AR34"/>
  <c r="AT34" s="1"/>
  <c r="AX34"/>
  <c r="AZ34"/>
  <c r="BD34"/>
  <c r="BF34"/>
  <c r="BJ34"/>
  <c r="BL34" s="1"/>
  <c r="BP34"/>
  <c r="BR34" s="1"/>
  <c r="A35"/>
  <c r="B35"/>
  <c r="E35"/>
  <c r="G35" s="1"/>
  <c r="H35"/>
  <c r="K35" s="1"/>
  <c r="L35"/>
  <c r="N35"/>
  <c r="P35" s="1"/>
  <c r="R35"/>
  <c r="T35"/>
  <c r="V35"/>
  <c r="Z35"/>
  <c r="AB35"/>
  <c r="AF35"/>
  <c r="AH35" s="1"/>
  <c r="AL35"/>
  <c r="AN35" s="1"/>
  <c r="AR35"/>
  <c r="AT35" s="1"/>
  <c r="AX35"/>
  <c r="AZ35" s="1"/>
  <c r="BD35"/>
  <c r="BF35" s="1"/>
  <c r="BJ35"/>
  <c r="BL35"/>
  <c r="BP35"/>
  <c r="BR35"/>
  <c r="A36"/>
  <c r="B36"/>
  <c r="E36"/>
  <c r="G36"/>
  <c r="H36"/>
  <c r="K36" s="1"/>
  <c r="Q36" s="1"/>
  <c r="W36" s="1"/>
  <c r="AC36" s="1"/>
  <c r="AI36" s="1"/>
  <c r="AO36" s="1"/>
  <c r="AU36" s="1"/>
  <c r="BA36" s="1"/>
  <c r="BG36" s="1"/>
  <c r="BM36" s="1"/>
  <c r="BS36" s="1"/>
  <c r="J36"/>
  <c r="L36"/>
  <c r="N36"/>
  <c r="P36"/>
  <c r="T36"/>
  <c r="V36" s="1"/>
  <c r="Z36"/>
  <c r="AB36" s="1"/>
  <c r="AF36"/>
  <c r="AH36"/>
  <c r="AL36"/>
  <c r="AN36"/>
  <c r="AR36"/>
  <c r="AT36"/>
  <c r="AX36"/>
  <c r="AZ36" s="1"/>
  <c r="BD36"/>
  <c r="BF36" s="1"/>
  <c r="BJ36"/>
  <c r="BL36" s="1"/>
  <c r="BP36"/>
  <c r="BR36" s="1"/>
  <c r="A37"/>
  <c r="B37"/>
  <c r="E37"/>
  <c r="G37" s="1"/>
  <c r="F37"/>
  <c r="H37"/>
  <c r="I37"/>
  <c r="L37" s="1"/>
  <c r="N37"/>
  <c r="O37"/>
  <c r="P37"/>
  <c r="T37"/>
  <c r="U37"/>
  <c r="V37" s="1"/>
  <c r="Z37"/>
  <c r="AA37"/>
  <c r="AB37"/>
  <c r="AF37"/>
  <c r="AG37"/>
  <c r="AL37"/>
  <c r="AN37" s="1"/>
  <c r="AM37"/>
  <c r="AR37"/>
  <c r="AS37"/>
  <c r="AT37" s="1"/>
  <c r="AX37"/>
  <c r="AZ37" s="1"/>
  <c r="AY37"/>
  <c r="BD37"/>
  <c r="BE37"/>
  <c r="BJ37"/>
  <c r="BK37"/>
  <c r="BL37"/>
  <c r="BP37"/>
  <c r="BQ37"/>
  <c r="BR37" s="1"/>
  <c r="A40"/>
  <c r="E40"/>
  <c r="H40"/>
  <c r="K40"/>
  <c r="N40"/>
  <c r="Q40"/>
  <c r="T40"/>
  <c r="W40"/>
  <c r="Z40"/>
  <c r="AC40"/>
  <c r="AF40"/>
  <c r="AI40"/>
  <c r="AL40"/>
  <c r="AO40"/>
  <c r="AR40"/>
  <c r="AU40"/>
  <c r="AX40"/>
  <c r="BA40"/>
  <c r="BD40"/>
  <c r="BG40"/>
  <c r="BJ40"/>
  <c r="BM40"/>
  <c r="BP40"/>
  <c r="BS40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42"/>
  <c r="E42"/>
  <c r="F42"/>
  <c r="G42" s="1"/>
  <c r="H42"/>
  <c r="K42" s="1"/>
  <c r="Q42" s="1"/>
  <c r="W42" s="1"/>
  <c r="AC42" s="1"/>
  <c r="AI42" s="1"/>
  <c r="AO42" s="1"/>
  <c r="AU42" s="1"/>
  <c r="BA42" s="1"/>
  <c r="BG42" s="1"/>
  <c r="BM42" s="1"/>
  <c r="BS42" s="1"/>
  <c r="I42"/>
  <c r="L42"/>
  <c r="R42" s="1"/>
  <c r="N42"/>
  <c r="O42"/>
  <c r="P42"/>
  <c r="T42"/>
  <c r="U42"/>
  <c r="Z42"/>
  <c r="AB42" s="1"/>
  <c r="AA42"/>
  <c r="AF42"/>
  <c r="AG42"/>
  <c r="AH42" s="1"/>
  <c r="AL42"/>
  <c r="AN42" s="1"/>
  <c r="AM42"/>
  <c r="AR42"/>
  <c r="AS42"/>
  <c r="AX42"/>
  <c r="AY42"/>
  <c r="AZ42"/>
  <c r="BD42"/>
  <c r="BE42"/>
  <c r="BF42" s="1"/>
  <c r="BJ42"/>
  <c r="BK42"/>
  <c r="BL42"/>
  <c r="BP42"/>
  <c r="BR42" s="1"/>
  <c r="BQ42"/>
  <c r="A44"/>
  <c r="B44"/>
  <c r="E44"/>
  <c r="G44" s="1"/>
  <c r="H44"/>
  <c r="K44" s="1"/>
  <c r="L44"/>
  <c r="N44"/>
  <c r="P44" s="1"/>
  <c r="R44"/>
  <c r="T44"/>
  <c r="V44"/>
  <c r="Z44"/>
  <c r="AB44"/>
  <c r="AF44"/>
  <c r="AH44" s="1"/>
  <c r="AL44"/>
  <c r="AN44" s="1"/>
  <c r="AR44"/>
  <c r="AT44" s="1"/>
  <c r="AX44"/>
  <c r="AZ44" s="1"/>
  <c r="BD44"/>
  <c r="BF44" s="1"/>
  <c r="BJ44"/>
  <c r="BL44"/>
  <c r="BP44"/>
  <c r="BR44"/>
  <c r="A45"/>
  <c r="B45"/>
  <c r="E45"/>
  <c r="G45"/>
  <c r="H45"/>
  <c r="K45" s="1"/>
  <c r="Q45" s="1"/>
  <c r="W45" s="1"/>
  <c r="AC45" s="1"/>
  <c r="AI45" s="1"/>
  <c r="AO45" s="1"/>
  <c r="AU45" s="1"/>
  <c r="BA45" s="1"/>
  <c r="BG45" s="1"/>
  <c r="BM45" s="1"/>
  <c r="BS45" s="1"/>
  <c r="J45"/>
  <c r="L45"/>
  <c r="N45"/>
  <c r="P45"/>
  <c r="T45"/>
  <c r="V45" s="1"/>
  <c r="Z45"/>
  <c r="AB45" s="1"/>
  <c r="AF45"/>
  <c r="AH45"/>
  <c r="AL45"/>
  <c r="AN45"/>
  <c r="AR45"/>
  <c r="AT45"/>
  <c r="AX45"/>
  <c r="AZ45" s="1"/>
  <c r="BD45"/>
  <c r="BF45" s="1"/>
  <c r="BJ45"/>
  <c r="BL45" s="1"/>
  <c r="BP45"/>
  <c r="BR45" s="1"/>
  <c r="A46"/>
  <c r="B46"/>
  <c r="E46"/>
  <c r="G46" s="1"/>
  <c r="F46"/>
  <c r="H46"/>
  <c r="I46"/>
  <c r="L46" s="1"/>
  <c r="N46"/>
  <c r="O46"/>
  <c r="P46"/>
  <c r="T46"/>
  <c r="U46"/>
  <c r="V46" s="1"/>
  <c r="Z46"/>
  <c r="AA46"/>
  <c r="AB46"/>
  <c r="AF46"/>
  <c r="AG46"/>
  <c r="AL46"/>
  <c r="AN46" s="1"/>
  <c r="AM46"/>
  <c r="AR46"/>
  <c r="AS46"/>
  <c r="AT46" s="1"/>
  <c r="AX46"/>
  <c r="AZ46" s="1"/>
  <c r="AY46"/>
  <c r="BD46"/>
  <c r="BE46"/>
  <c r="BJ46"/>
  <c r="BK46"/>
  <c r="BL46"/>
  <c r="BP46"/>
  <c r="BQ46"/>
  <c r="BR46" s="1"/>
  <c r="A47"/>
  <c r="B47"/>
  <c r="C47"/>
  <c r="D47"/>
  <c r="E47"/>
  <c r="G47" s="1"/>
  <c r="H47"/>
  <c r="K47" s="1"/>
  <c r="L47"/>
  <c r="N47"/>
  <c r="P47" s="1"/>
  <c r="R47"/>
  <c r="T47"/>
  <c r="V47" s="1"/>
  <c r="X47"/>
  <c r="Z47"/>
  <c r="AB47"/>
  <c r="AF47"/>
  <c r="AH47"/>
  <c r="AL47"/>
  <c r="AN47" s="1"/>
  <c r="AR47"/>
  <c r="AT47" s="1"/>
  <c r="AX47"/>
  <c r="AZ47"/>
  <c r="BD47"/>
  <c r="BF47"/>
  <c r="BJ47"/>
  <c r="BL47" s="1"/>
  <c r="BP47"/>
  <c r="BR47" s="1"/>
  <c r="A48"/>
  <c r="B48"/>
  <c r="C48"/>
  <c r="E48"/>
  <c r="G48" s="1"/>
  <c r="H48"/>
  <c r="K48" s="1"/>
  <c r="L48"/>
  <c r="N48"/>
  <c r="P48" s="1"/>
  <c r="R48"/>
  <c r="T48"/>
  <c r="V48" s="1"/>
  <c r="Z48"/>
  <c r="AB48" s="1"/>
  <c r="AF48"/>
  <c r="AH48" s="1"/>
  <c r="AL48"/>
  <c r="AN48" s="1"/>
  <c r="AR48"/>
  <c r="AT48" s="1"/>
  <c r="AX48"/>
  <c r="AZ48" s="1"/>
  <c r="BD48"/>
  <c r="BF48" s="1"/>
  <c r="BJ48"/>
  <c r="BL48" s="1"/>
  <c r="BP48"/>
  <c r="BR48" s="1"/>
  <c r="A49"/>
  <c r="B49"/>
  <c r="C49"/>
  <c r="E49"/>
  <c r="G49"/>
  <c r="H49"/>
  <c r="J49"/>
  <c r="K49"/>
  <c r="L49"/>
  <c r="M49" s="1"/>
  <c r="N49"/>
  <c r="P49"/>
  <c r="Q49"/>
  <c r="T49"/>
  <c r="V49" s="1"/>
  <c r="Z49"/>
  <c r="AB49" s="1"/>
  <c r="AF49"/>
  <c r="AH49"/>
  <c r="AL49"/>
  <c r="AN49"/>
  <c r="AR49"/>
  <c r="AT49"/>
  <c r="AX49"/>
  <c r="AZ49" s="1"/>
  <c r="BD49"/>
  <c r="BF49" s="1"/>
  <c r="BJ49"/>
  <c r="BL49"/>
  <c r="BP49"/>
  <c r="BR49"/>
  <c r="A50"/>
  <c r="A52"/>
  <c r="A66"/>
  <c r="E66"/>
  <c r="H66"/>
  <c r="K66"/>
  <c r="N66"/>
  <c r="Q66"/>
  <c r="T66"/>
  <c r="W66"/>
  <c r="Z66"/>
  <c r="AC66"/>
  <c r="AF66"/>
  <c r="AI66"/>
  <c r="AL66"/>
  <c r="AO66"/>
  <c r="AR66"/>
  <c r="AU66"/>
  <c r="AX66"/>
  <c r="BA66"/>
  <c r="BD66"/>
  <c r="BG66"/>
  <c r="BJ66"/>
  <c r="BM66"/>
  <c r="BP66"/>
  <c r="BS6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BR67"/>
  <c r="BS67"/>
  <c r="BT67"/>
  <c r="BU67"/>
  <c r="A68"/>
  <c r="B68"/>
  <c r="E68"/>
  <c r="G68" s="1"/>
  <c r="H68"/>
  <c r="K68" s="1"/>
  <c r="L68"/>
  <c r="N68"/>
  <c r="P68" s="1"/>
  <c r="R68"/>
  <c r="T68"/>
  <c r="V68" s="1"/>
  <c r="Z68"/>
  <c r="AB68" s="1"/>
  <c r="AF68"/>
  <c r="AH68" s="1"/>
  <c r="AL68"/>
  <c r="AN68" s="1"/>
  <c r="AR68"/>
  <c r="AT68" s="1"/>
  <c r="AX68"/>
  <c r="AZ68" s="1"/>
  <c r="BD68"/>
  <c r="BF68" s="1"/>
  <c r="BJ68"/>
  <c r="BL68" s="1"/>
  <c r="BP68"/>
  <c r="BR68" s="1"/>
  <c r="A69"/>
  <c r="B69"/>
  <c r="E69"/>
  <c r="G69" s="1"/>
  <c r="H69"/>
  <c r="J69" s="1"/>
  <c r="L69"/>
  <c r="N69"/>
  <c r="P69" s="1"/>
  <c r="T69"/>
  <c r="V69" s="1"/>
  <c r="Z69"/>
  <c r="AB69" s="1"/>
  <c r="AF69"/>
  <c r="AH69" s="1"/>
  <c r="AL69"/>
  <c r="AN69" s="1"/>
  <c r="AR69"/>
  <c r="AT69" s="1"/>
  <c r="AX69"/>
  <c r="AZ69" s="1"/>
  <c r="BD69"/>
  <c r="BF69" s="1"/>
  <c r="BJ69"/>
  <c r="BL69"/>
  <c r="BP69"/>
  <c r="BR69" s="1"/>
  <c r="A70"/>
  <c r="B70"/>
  <c r="E70"/>
  <c r="G70" s="1"/>
  <c r="H70"/>
  <c r="J70"/>
  <c r="L70"/>
  <c r="N70"/>
  <c r="P70"/>
  <c r="R70"/>
  <c r="T70"/>
  <c r="V70" s="1"/>
  <c r="X70"/>
  <c r="Z70"/>
  <c r="AB70" s="1"/>
  <c r="AD70"/>
  <c r="AF70"/>
  <c r="AH70"/>
  <c r="AL70"/>
  <c r="AN70"/>
  <c r="AR70"/>
  <c r="AT70" s="1"/>
  <c r="AX70"/>
  <c r="AZ70" s="1"/>
  <c r="BD70"/>
  <c r="BF70" s="1"/>
  <c r="BJ70"/>
  <c r="BL70" s="1"/>
  <c r="BP70"/>
  <c r="BR70" s="1"/>
  <c r="A71"/>
  <c r="B71"/>
  <c r="E71"/>
  <c r="F71"/>
  <c r="F108" s="1"/>
  <c r="F19" s="1"/>
  <c r="H71"/>
  <c r="I71"/>
  <c r="K71"/>
  <c r="Q71" s="1"/>
  <c r="W71" s="1"/>
  <c r="AC71" s="1"/>
  <c r="AI71" s="1"/>
  <c r="AO71" s="1"/>
  <c r="AU71" s="1"/>
  <c r="BA71" s="1"/>
  <c r="BG71" s="1"/>
  <c r="BM71" s="1"/>
  <c r="BS71" s="1"/>
  <c r="N71"/>
  <c r="O71"/>
  <c r="T71"/>
  <c r="U71"/>
  <c r="Z71"/>
  <c r="AA71"/>
  <c r="AF71"/>
  <c r="AG71"/>
  <c r="AL71"/>
  <c r="AM71"/>
  <c r="AR71"/>
  <c r="AS71"/>
  <c r="AX71"/>
  <c r="AY71"/>
  <c r="BD71"/>
  <c r="BE71"/>
  <c r="BJ71"/>
  <c r="BK71"/>
  <c r="BP71"/>
  <c r="BQ71"/>
  <c r="A72"/>
  <c r="B72"/>
  <c r="E72"/>
  <c r="G72" s="1"/>
  <c r="H72"/>
  <c r="L72"/>
  <c r="N72"/>
  <c r="P72" s="1"/>
  <c r="T72"/>
  <c r="V72" s="1"/>
  <c r="Z72"/>
  <c r="AB72" s="1"/>
  <c r="AF72"/>
  <c r="AH72" s="1"/>
  <c r="AL72"/>
  <c r="AN72" s="1"/>
  <c r="AR72"/>
  <c r="AT72" s="1"/>
  <c r="AX72"/>
  <c r="AZ72" s="1"/>
  <c r="BD72"/>
  <c r="BF72" s="1"/>
  <c r="BJ72"/>
  <c r="BL72" s="1"/>
  <c r="BP72"/>
  <c r="BR72" s="1"/>
  <c r="A73"/>
  <c r="B73"/>
  <c r="E73"/>
  <c r="G73" s="1"/>
  <c r="H73"/>
  <c r="J73"/>
  <c r="L73"/>
  <c r="N73"/>
  <c r="P73"/>
  <c r="T73"/>
  <c r="V73" s="1"/>
  <c r="Z73"/>
  <c r="AB73" s="1"/>
  <c r="AF73"/>
  <c r="AH73"/>
  <c r="AL73"/>
  <c r="AN73"/>
  <c r="AR73"/>
  <c r="AT73" s="1"/>
  <c r="AX73"/>
  <c r="AZ73" s="1"/>
  <c r="BD73"/>
  <c r="BF73"/>
  <c r="BJ73"/>
  <c r="BL73"/>
  <c r="BP73"/>
  <c r="BR73" s="1"/>
  <c r="A74"/>
  <c r="B74"/>
  <c r="E74"/>
  <c r="G74" s="1"/>
  <c r="H74"/>
  <c r="J74"/>
  <c r="L74"/>
  <c r="N74"/>
  <c r="P74" s="1"/>
  <c r="R74"/>
  <c r="T74"/>
  <c r="V74" s="1"/>
  <c r="X74"/>
  <c r="Z74"/>
  <c r="AB74"/>
  <c r="AD74"/>
  <c r="AF74"/>
  <c r="AH74" s="1"/>
  <c r="AL74"/>
  <c r="AN74" s="1"/>
  <c r="AR74"/>
  <c r="AT74" s="1"/>
  <c r="AX74"/>
  <c r="AZ74" s="1"/>
  <c r="BD74"/>
  <c r="BF74" s="1"/>
  <c r="BJ74"/>
  <c r="BL74" s="1"/>
  <c r="BP74"/>
  <c r="BR74" s="1"/>
  <c r="A75"/>
  <c r="B75"/>
  <c r="E75"/>
  <c r="G75" s="1"/>
  <c r="H75"/>
  <c r="J75"/>
  <c r="L75"/>
  <c r="N75"/>
  <c r="P75" s="1"/>
  <c r="R75"/>
  <c r="T75"/>
  <c r="V75" s="1"/>
  <c r="X75"/>
  <c r="Z75"/>
  <c r="AB75" s="1"/>
  <c r="AF75"/>
  <c r="AH75" s="1"/>
  <c r="AL75"/>
  <c r="AN75" s="1"/>
  <c r="AR75"/>
  <c r="AT75" s="1"/>
  <c r="AX75"/>
  <c r="AZ75" s="1"/>
  <c r="BD75"/>
  <c r="BF75" s="1"/>
  <c r="BJ75"/>
  <c r="BL75" s="1"/>
  <c r="BP75"/>
  <c r="BR75" s="1"/>
  <c r="A76"/>
  <c r="B76"/>
  <c r="E76"/>
  <c r="G76" s="1"/>
  <c r="H76"/>
  <c r="K76" s="1"/>
  <c r="Q76" s="1"/>
  <c r="W76" s="1"/>
  <c r="AC76" s="1"/>
  <c r="AI76" s="1"/>
  <c r="AO76" s="1"/>
  <c r="AU76" s="1"/>
  <c r="BA76" s="1"/>
  <c r="BG76" s="1"/>
  <c r="BM76" s="1"/>
  <c r="BS76" s="1"/>
  <c r="L76"/>
  <c r="N76"/>
  <c r="P76" s="1"/>
  <c r="R76"/>
  <c r="T76"/>
  <c r="V76"/>
  <c r="Z76"/>
  <c r="AB76"/>
  <c r="AF76"/>
  <c r="AH76" s="1"/>
  <c r="AL76"/>
  <c r="AN76" s="1"/>
  <c r="AR76"/>
  <c r="AT76" s="1"/>
  <c r="AX76"/>
  <c r="AZ76" s="1"/>
  <c r="BD76"/>
  <c r="BF76" s="1"/>
  <c r="BJ76"/>
  <c r="BL76" s="1"/>
  <c r="BP76"/>
  <c r="BR76" s="1"/>
  <c r="A77"/>
  <c r="B77"/>
  <c r="E77"/>
  <c r="G77" s="1"/>
  <c r="H77"/>
  <c r="J77"/>
  <c r="L77"/>
  <c r="N77"/>
  <c r="P77"/>
  <c r="T77"/>
  <c r="V77" s="1"/>
  <c r="Z77"/>
  <c r="AB77" s="1"/>
  <c r="AF77"/>
  <c r="AH77"/>
  <c r="AL77"/>
  <c r="AN77"/>
  <c r="AR77"/>
  <c r="AT77" s="1"/>
  <c r="AX77"/>
  <c r="AZ77" s="1"/>
  <c r="BD77"/>
  <c r="BF77"/>
  <c r="BJ77"/>
  <c r="BL77"/>
  <c r="BP77"/>
  <c r="BR77" s="1"/>
  <c r="A78"/>
  <c r="B78"/>
  <c r="E78"/>
  <c r="G78" s="1"/>
  <c r="F78"/>
  <c r="H78"/>
  <c r="I78"/>
  <c r="L78"/>
  <c r="N78"/>
  <c r="P78" s="1"/>
  <c r="O78"/>
  <c r="T78"/>
  <c r="U78"/>
  <c r="Z78"/>
  <c r="AA78"/>
  <c r="AB78"/>
  <c r="AF78"/>
  <c r="AG78"/>
  <c r="AH78" s="1"/>
  <c r="AL78"/>
  <c r="AM78"/>
  <c r="AN78"/>
  <c r="AR78"/>
  <c r="AS78"/>
  <c r="AX78"/>
  <c r="AZ78" s="1"/>
  <c r="AY78"/>
  <c r="BD78"/>
  <c r="BE78"/>
  <c r="BF78" s="1"/>
  <c r="BJ78"/>
  <c r="BL78" s="1"/>
  <c r="BK78"/>
  <c r="BP78"/>
  <c r="BQ78"/>
  <c r="A79"/>
  <c r="B79"/>
  <c r="E79"/>
  <c r="G79" s="1"/>
  <c r="H79"/>
  <c r="J79" s="1"/>
  <c r="L79"/>
  <c r="N79"/>
  <c r="P79" s="1"/>
  <c r="R79"/>
  <c r="T79"/>
  <c r="V79" s="1"/>
  <c r="Z79"/>
  <c r="AB79" s="1"/>
  <c r="AF79"/>
  <c r="AH79" s="1"/>
  <c r="AL79"/>
  <c r="AN79" s="1"/>
  <c r="AR79"/>
  <c r="AT79" s="1"/>
  <c r="AX79"/>
  <c r="AZ79"/>
  <c r="BD79"/>
  <c r="BF79" s="1"/>
  <c r="BJ79"/>
  <c r="BL79" s="1"/>
  <c r="BP79"/>
  <c r="BR79" s="1"/>
  <c r="A80"/>
  <c r="B80"/>
  <c r="E80"/>
  <c r="G80" s="1"/>
  <c r="H80"/>
  <c r="K80" s="1"/>
  <c r="Q80" s="1"/>
  <c r="W80" s="1"/>
  <c r="AC80" s="1"/>
  <c r="AI80" s="1"/>
  <c r="AO80" s="1"/>
  <c r="AU80" s="1"/>
  <c r="BA80" s="1"/>
  <c r="BG80" s="1"/>
  <c r="BM80" s="1"/>
  <c r="BS80" s="1"/>
  <c r="L80"/>
  <c r="N80"/>
  <c r="P80" s="1"/>
  <c r="T80"/>
  <c r="V80" s="1"/>
  <c r="Z80"/>
  <c r="AB80" s="1"/>
  <c r="AF80"/>
  <c r="AH80" s="1"/>
  <c r="AL80"/>
  <c r="AN80" s="1"/>
  <c r="AR80"/>
  <c r="AT80" s="1"/>
  <c r="AX80"/>
  <c r="AZ80" s="1"/>
  <c r="BD80"/>
  <c r="BF80" s="1"/>
  <c r="BJ80"/>
  <c r="BL80" s="1"/>
  <c r="BP80"/>
  <c r="BR80" s="1"/>
  <c r="A81"/>
  <c r="B81"/>
  <c r="E81"/>
  <c r="G81" s="1"/>
  <c r="H81"/>
  <c r="J81"/>
  <c r="L81"/>
  <c r="N81"/>
  <c r="P81"/>
  <c r="T81"/>
  <c r="V81" s="1"/>
  <c r="Z81"/>
  <c r="AB81" s="1"/>
  <c r="AF81"/>
  <c r="AH81"/>
  <c r="AL81"/>
  <c r="AN81"/>
  <c r="AR81"/>
  <c r="AT81" s="1"/>
  <c r="AX81"/>
  <c r="AZ81" s="1"/>
  <c r="BD81"/>
  <c r="BF81"/>
  <c r="BJ81"/>
  <c r="BL81"/>
  <c r="BP81"/>
  <c r="BR81" s="1"/>
  <c r="A82"/>
  <c r="B82"/>
  <c r="E82"/>
  <c r="G82" s="1"/>
  <c r="H82"/>
  <c r="J82"/>
  <c r="L82"/>
  <c r="N82"/>
  <c r="P82" s="1"/>
  <c r="R82"/>
  <c r="T82"/>
  <c r="V82" s="1"/>
  <c r="X82"/>
  <c r="Z82"/>
  <c r="AB82"/>
  <c r="AF82"/>
  <c r="AH82"/>
  <c r="AL82"/>
  <c r="AN82" s="1"/>
  <c r="AR82"/>
  <c r="AT82" s="1"/>
  <c r="AX82"/>
  <c r="AZ82"/>
  <c r="BD82"/>
  <c r="BF82"/>
  <c r="BJ82"/>
  <c r="BL82" s="1"/>
  <c r="BP82"/>
  <c r="BR82" s="1"/>
  <c r="A83"/>
  <c r="B83"/>
  <c r="E83"/>
  <c r="G83" s="1"/>
  <c r="H83"/>
  <c r="J83" s="1"/>
  <c r="L83"/>
  <c r="N83"/>
  <c r="P83" s="1"/>
  <c r="R83"/>
  <c r="T83"/>
  <c r="V83" s="1"/>
  <c r="Z83"/>
  <c r="AB83"/>
  <c r="AF83"/>
  <c r="AH83" s="1"/>
  <c r="AL83"/>
  <c r="AN83" s="1"/>
  <c r="AR83"/>
  <c r="AT83" s="1"/>
  <c r="AX83"/>
  <c r="AZ83" s="1"/>
  <c r="BD83"/>
  <c r="BF83" s="1"/>
  <c r="BJ83"/>
  <c r="BL83" s="1"/>
  <c r="BP83"/>
  <c r="BR83" s="1"/>
  <c r="A84"/>
  <c r="B84"/>
  <c r="E84"/>
  <c r="G84"/>
  <c r="H84"/>
  <c r="K84" s="1"/>
  <c r="L84"/>
  <c r="M84" s="1"/>
  <c r="N84"/>
  <c r="P84"/>
  <c r="Q84"/>
  <c r="T84"/>
  <c r="V84" s="1"/>
  <c r="Z84"/>
  <c r="AB84" s="1"/>
  <c r="AF84"/>
  <c r="AH84" s="1"/>
  <c r="AL84"/>
  <c r="AN84" s="1"/>
  <c r="AR84"/>
  <c r="AT84" s="1"/>
  <c r="AX84"/>
  <c r="AZ84" s="1"/>
  <c r="BD84"/>
  <c r="BF84" s="1"/>
  <c r="BJ84"/>
  <c r="BL84"/>
  <c r="BP84"/>
  <c r="BR84"/>
  <c r="A85"/>
  <c r="B85"/>
  <c r="E85"/>
  <c r="G85" s="1"/>
  <c r="H85"/>
  <c r="K85" s="1"/>
  <c r="Q85" s="1"/>
  <c r="W85" s="1"/>
  <c r="AC85" s="1"/>
  <c r="AI85" s="1"/>
  <c r="AO85" s="1"/>
  <c r="AU85" s="1"/>
  <c r="BA85" s="1"/>
  <c r="BG85" s="1"/>
  <c r="BM85" s="1"/>
  <c r="BS85" s="1"/>
  <c r="L85"/>
  <c r="N85"/>
  <c r="P85" s="1"/>
  <c r="T85"/>
  <c r="V85" s="1"/>
  <c r="Z85"/>
  <c r="AB85" s="1"/>
  <c r="AF85"/>
  <c r="AH85"/>
  <c r="AL85"/>
  <c r="AN85"/>
  <c r="AR85"/>
  <c r="AT85" s="1"/>
  <c r="AX85"/>
  <c r="AZ85" s="1"/>
  <c r="BD85"/>
  <c r="BF85"/>
  <c r="BJ85"/>
  <c r="BL85"/>
  <c r="BP85"/>
  <c r="BR85"/>
  <c r="A86"/>
  <c r="B86"/>
  <c r="E86"/>
  <c r="G86" s="1"/>
  <c r="H86"/>
  <c r="K86" s="1"/>
  <c r="L86"/>
  <c r="N86"/>
  <c r="P86" s="1"/>
  <c r="R86"/>
  <c r="T86"/>
  <c r="V86" s="1"/>
  <c r="X86"/>
  <c r="Z86"/>
  <c r="AB86" s="1"/>
  <c r="AD86"/>
  <c r="AF86"/>
  <c r="AH86"/>
  <c r="AL86"/>
  <c r="AN86" s="1"/>
  <c r="AR86"/>
  <c r="AT86" s="1"/>
  <c r="AX86"/>
  <c r="AZ86"/>
  <c r="BD86"/>
  <c r="BF86"/>
  <c r="BJ86"/>
  <c r="BL86"/>
  <c r="BP86"/>
  <c r="BR86" s="1"/>
  <c r="A87"/>
  <c r="B87"/>
  <c r="E87"/>
  <c r="G87" s="1"/>
  <c r="H87"/>
  <c r="L87"/>
  <c r="N87"/>
  <c r="P87" s="1"/>
  <c r="R87"/>
  <c r="T87"/>
  <c r="V87" s="1"/>
  <c r="X87"/>
  <c r="Z87"/>
  <c r="AB87"/>
  <c r="AF87"/>
  <c r="AH87"/>
  <c r="AL87"/>
  <c r="AN87" s="1"/>
  <c r="AR87"/>
  <c r="AT87" s="1"/>
  <c r="AX87"/>
  <c r="AZ87"/>
  <c r="BD87"/>
  <c r="BF87"/>
  <c r="BJ87"/>
  <c r="BL87" s="1"/>
  <c r="BP87"/>
  <c r="BR87" s="1"/>
  <c r="A88"/>
  <c r="B88"/>
  <c r="E88"/>
  <c r="G88"/>
  <c r="H88"/>
  <c r="L88"/>
  <c r="N88"/>
  <c r="P88"/>
  <c r="T88"/>
  <c r="V88"/>
  <c r="Z88"/>
  <c r="AB88"/>
  <c r="AF88"/>
  <c r="AH88" s="1"/>
  <c r="AL88"/>
  <c r="AN88" s="1"/>
  <c r="AR88"/>
  <c r="AT88" s="1"/>
  <c r="AX88"/>
  <c r="AZ88" s="1"/>
  <c r="BD88"/>
  <c r="BF88" s="1"/>
  <c r="BJ88"/>
  <c r="BL88" s="1"/>
  <c r="BP88"/>
  <c r="BR88" s="1"/>
  <c r="A89"/>
  <c r="B89"/>
  <c r="E89"/>
  <c r="K89" s="1"/>
  <c r="Q89" s="1"/>
  <c r="H89"/>
  <c r="J89" s="1"/>
  <c r="L89"/>
  <c r="N89"/>
  <c r="P89" s="1"/>
  <c r="T89"/>
  <c r="V89" s="1"/>
  <c r="Z89"/>
  <c r="AB89" s="1"/>
  <c r="AF89"/>
  <c r="AH89"/>
  <c r="AL89"/>
  <c r="AN89"/>
  <c r="AR89"/>
  <c r="AT89"/>
  <c r="AX89"/>
  <c r="AZ89" s="1"/>
  <c r="BD89"/>
  <c r="BF89" s="1"/>
  <c r="BJ89"/>
  <c r="BL89" s="1"/>
  <c r="BP89"/>
  <c r="BR89" s="1"/>
  <c r="A90"/>
  <c r="B90"/>
  <c r="E90"/>
  <c r="G90" s="1"/>
  <c r="H90"/>
  <c r="J90" s="1"/>
  <c r="L90"/>
  <c r="N90"/>
  <c r="P90"/>
  <c r="R90"/>
  <c r="T90"/>
  <c r="V90" s="1"/>
  <c r="X90"/>
  <c r="Z90"/>
  <c r="AB90" s="1"/>
  <c r="AF90"/>
  <c r="AH90"/>
  <c r="AL90"/>
  <c r="AN90" s="1"/>
  <c r="AR90"/>
  <c r="AT90" s="1"/>
  <c r="AX90"/>
  <c r="AZ90" s="1"/>
  <c r="BD90"/>
  <c r="BF90" s="1"/>
  <c r="BJ90"/>
  <c r="BL90" s="1"/>
  <c r="BP90"/>
  <c r="BR90" s="1"/>
  <c r="A91"/>
  <c r="B91"/>
  <c r="E91"/>
  <c r="G91" s="1"/>
  <c r="H91"/>
  <c r="J91"/>
  <c r="L91"/>
  <c r="N91"/>
  <c r="P91" s="1"/>
  <c r="R91"/>
  <c r="T91"/>
  <c r="V91" s="1"/>
  <c r="X91"/>
  <c r="Z91"/>
  <c r="AB91"/>
  <c r="AF91"/>
  <c r="AH91" s="1"/>
  <c r="AL91"/>
  <c r="AN91" s="1"/>
  <c r="AR91"/>
  <c r="AT91" s="1"/>
  <c r="AX91"/>
  <c r="AZ91" s="1"/>
  <c r="BD91"/>
  <c r="BF91" s="1"/>
  <c r="BJ91"/>
  <c r="BL91" s="1"/>
  <c r="BP91"/>
  <c r="BR91" s="1"/>
  <c r="A92"/>
  <c r="B92"/>
  <c r="E92"/>
  <c r="G92"/>
  <c r="H92"/>
  <c r="L92"/>
  <c r="N92"/>
  <c r="P92" s="1"/>
  <c r="R92"/>
  <c r="T92"/>
  <c r="V92"/>
  <c r="Z92"/>
  <c r="AB92"/>
  <c r="AF92"/>
  <c r="AH92" s="1"/>
  <c r="AL92"/>
  <c r="AN92" s="1"/>
  <c r="AR92"/>
  <c r="AT92"/>
  <c r="AX92"/>
  <c r="AZ92"/>
  <c r="BD92"/>
  <c r="BF92" s="1"/>
  <c r="BJ92"/>
  <c r="BL92" s="1"/>
  <c r="BP92"/>
  <c r="BR92"/>
  <c r="A93"/>
  <c r="B93"/>
  <c r="E93"/>
  <c r="G93"/>
  <c r="H93"/>
  <c r="J93" s="1"/>
  <c r="K93"/>
  <c r="Q93" s="1"/>
  <c r="W93" s="1"/>
  <c r="AC93" s="1"/>
  <c r="AI93" s="1"/>
  <c r="AO93" s="1"/>
  <c r="AU93" s="1"/>
  <c r="BA93" s="1"/>
  <c r="BG93" s="1"/>
  <c r="BM93" s="1"/>
  <c r="BS93" s="1"/>
  <c r="L93"/>
  <c r="N93"/>
  <c r="P93" s="1"/>
  <c r="T93"/>
  <c r="V93" s="1"/>
  <c r="Z93"/>
  <c r="AB93" s="1"/>
  <c r="AF93"/>
  <c r="AH93"/>
  <c r="AL93"/>
  <c r="AN93"/>
  <c r="AR93"/>
  <c r="AT93" s="1"/>
  <c r="AX93"/>
  <c r="AZ93" s="1"/>
  <c r="BD93"/>
  <c r="BF93"/>
  <c r="BJ93"/>
  <c r="BL93"/>
  <c r="BP93"/>
  <c r="BR93"/>
  <c r="A94"/>
  <c r="B94"/>
  <c r="E94"/>
  <c r="G94" s="1"/>
  <c r="H94"/>
  <c r="J94" s="1"/>
  <c r="K94"/>
  <c r="Q94" s="1"/>
  <c r="W94" s="1"/>
  <c r="AC94" s="1"/>
  <c r="AI94" s="1"/>
  <c r="AO94" s="1"/>
  <c r="AU94" s="1"/>
  <c r="BA94" s="1"/>
  <c r="BG94" s="1"/>
  <c r="BM94" s="1"/>
  <c r="BS94" s="1"/>
  <c r="L94"/>
  <c r="N94"/>
  <c r="P94" s="1"/>
  <c r="R94"/>
  <c r="T94"/>
  <c r="V94" s="1"/>
  <c r="X94"/>
  <c r="Z94"/>
  <c r="AB94" s="1"/>
  <c r="AD94"/>
  <c r="AF94"/>
  <c r="AH94"/>
  <c r="AL94"/>
  <c r="AN94" s="1"/>
  <c r="AR94"/>
  <c r="AT94" s="1"/>
  <c r="AX94"/>
  <c r="AZ94"/>
  <c r="BD94"/>
  <c r="BF94"/>
  <c r="BJ94"/>
  <c r="BL94"/>
  <c r="BP94"/>
  <c r="BR94" s="1"/>
  <c r="A95"/>
  <c r="B95"/>
  <c r="E95"/>
  <c r="G95" s="1"/>
  <c r="H95"/>
  <c r="L95"/>
  <c r="N95"/>
  <c r="P95" s="1"/>
  <c r="R95"/>
  <c r="T95"/>
  <c r="V95"/>
  <c r="X95"/>
  <c r="Z95"/>
  <c r="AB95" s="1"/>
  <c r="AF95"/>
  <c r="AH95" s="1"/>
  <c r="AL95"/>
  <c r="AN95" s="1"/>
  <c r="AR95"/>
  <c r="AT95" s="1"/>
  <c r="AX95"/>
  <c r="AZ95" s="1"/>
  <c r="BD95"/>
  <c r="BF95" s="1"/>
  <c r="BJ95"/>
  <c r="BL95" s="1"/>
  <c r="BP95"/>
  <c r="BR95" s="1"/>
  <c r="A96"/>
  <c r="B96"/>
  <c r="E96"/>
  <c r="G96" s="1"/>
  <c r="H96"/>
  <c r="L96"/>
  <c r="N96"/>
  <c r="P96" s="1"/>
  <c r="T96"/>
  <c r="V96" s="1"/>
  <c r="Z96"/>
  <c r="AB96" s="1"/>
  <c r="AF96"/>
  <c r="AH96" s="1"/>
  <c r="AL96"/>
  <c r="AN96"/>
  <c r="AR96"/>
  <c r="AT96"/>
  <c r="AX96"/>
  <c r="AZ96" s="1"/>
  <c r="BD96"/>
  <c r="BF96" s="1"/>
  <c r="BJ96"/>
  <c r="BL96"/>
  <c r="BP96"/>
  <c r="BR96"/>
  <c r="A97"/>
  <c r="B97"/>
  <c r="E97"/>
  <c r="G97"/>
  <c r="H97"/>
  <c r="K97" s="1"/>
  <c r="Q97" s="1"/>
  <c r="J97"/>
  <c r="L97"/>
  <c r="N97"/>
  <c r="P97"/>
  <c r="T97"/>
  <c r="V97" s="1"/>
  <c r="Z97"/>
  <c r="AB97" s="1"/>
  <c r="AF97"/>
  <c r="AH97" s="1"/>
  <c r="AL97"/>
  <c r="AN97" s="1"/>
  <c r="AR97"/>
  <c r="AT97" s="1"/>
  <c r="AX97"/>
  <c r="AZ97" s="1"/>
  <c r="BD97"/>
  <c r="BF97"/>
  <c r="BJ97"/>
  <c r="BL97"/>
  <c r="BP97"/>
  <c r="BR97" s="1"/>
  <c r="A98"/>
  <c r="B98"/>
  <c r="E98"/>
  <c r="G98" s="1"/>
  <c r="H98"/>
  <c r="J98"/>
  <c r="L98"/>
  <c r="N98"/>
  <c r="P98" s="1"/>
  <c r="R98"/>
  <c r="T98"/>
  <c r="V98" s="1"/>
  <c r="X98"/>
  <c r="Z98"/>
  <c r="AB98"/>
  <c r="AF98"/>
  <c r="AH98"/>
  <c r="AL98"/>
  <c r="AN98"/>
  <c r="AR98"/>
  <c r="AT98" s="1"/>
  <c r="AX98"/>
  <c r="AZ98" s="1"/>
  <c r="BD98"/>
  <c r="BF98" s="1"/>
  <c r="BJ98"/>
  <c r="BL98" s="1"/>
  <c r="BP98"/>
  <c r="BR98" s="1"/>
  <c r="A99"/>
  <c r="B99"/>
  <c r="E99"/>
  <c r="G99" s="1"/>
  <c r="H99"/>
  <c r="L99"/>
  <c r="N99"/>
  <c r="P99" s="1"/>
  <c r="R99"/>
  <c r="T99"/>
  <c r="V99" s="1"/>
  <c r="X99"/>
  <c r="Z99"/>
  <c r="AB99"/>
  <c r="AF99"/>
  <c r="AH99" s="1"/>
  <c r="AL99"/>
  <c r="AN99" s="1"/>
  <c r="AR99"/>
  <c r="AT99"/>
  <c r="AX99"/>
  <c r="AZ99"/>
  <c r="BD99"/>
  <c r="BF99"/>
  <c r="BJ99"/>
  <c r="BL99" s="1"/>
  <c r="BP99"/>
  <c r="BR99" s="1"/>
  <c r="A100"/>
  <c r="B100"/>
  <c r="E100"/>
  <c r="G100" s="1"/>
  <c r="H100"/>
  <c r="L100"/>
  <c r="N100"/>
  <c r="P100" s="1"/>
  <c r="R100"/>
  <c r="T100"/>
  <c r="V100"/>
  <c r="Z100"/>
  <c r="AB100" s="1"/>
  <c r="AF100"/>
  <c r="AH100" s="1"/>
  <c r="AL100"/>
  <c r="AN100"/>
  <c r="AR100"/>
  <c r="AT100"/>
  <c r="AX100"/>
  <c r="AZ100"/>
  <c r="BD100"/>
  <c r="BF100" s="1"/>
  <c r="BJ100"/>
  <c r="BL100" s="1"/>
  <c r="BP100"/>
  <c r="BR100" s="1"/>
  <c r="A101"/>
  <c r="B101"/>
  <c r="E101"/>
  <c r="G101" s="1"/>
  <c r="H101"/>
  <c r="J101"/>
  <c r="L101"/>
  <c r="N101"/>
  <c r="P101"/>
  <c r="T101"/>
  <c r="V101"/>
  <c r="Z101"/>
  <c r="AB101" s="1"/>
  <c r="AF101"/>
  <c r="AH101" s="1"/>
  <c r="AL101"/>
  <c r="AN101" s="1"/>
  <c r="AR101"/>
  <c r="AT101" s="1"/>
  <c r="AX101"/>
  <c r="AZ101" s="1"/>
  <c r="BD101"/>
  <c r="BF101" s="1"/>
  <c r="BJ101"/>
  <c r="BL101" s="1"/>
  <c r="BP101"/>
  <c r="BR101" s="1"/>
  <c r="A102"/>
  <c r="B102"/>
  <c r="E102"/>
  <c r="G102" s="1"/>
  <c r="H102"/>
  <c r="J102"/>
  <c r="L102"/>
  <c r="N102"/>
  <c r="P102" s="1"/>
  <c r="R102"/>
  <c r="T102"/>
  <c r="V102" s="1"/>
  <c r="X102"/>
  <c r="Z102"/>
  <c r="AB102"/>
  <c r="AD102"/>
  <c r="AF102"/>
  <c r="AH102" s="1"/>
  <c r="AL102"/>
  <c r="AN102" s="1"/>
  <c r="AR102"/>
  <c r="AT102" s="1"/>
  <c r="AX102"/>
  <c r="AZ102" s="1"/>
  <c r="BD102"/>
  <c r="BF102" s="1"/>
  <c r="BJ102"/>
  <c r="BL102" s="1"/>
  <c r="BP102"/>
  <c r="BR102" s="1"/>
  <c r="A103"/>
  <c r="B103"/>
  <c r="E103"/>
  <c r="G103"/>
  <c r="H103"/>
  <c r="J103"/>
  <c r="L103"/>
  <c r="N103"/>
  <c r="P103" s="1"/>
  <c r="R103"/>
  <c r="T103"/>
  <c r="V103"/>
  <c r="Z103"/>
  <c r="AB103"/>
  <c r="AF103"/>
  <c r="AH103"/>
  <c r="AL103"/>
  <c r="AN103" s="1"/>
  <c r="AR103"/>
  <c r="AT103" s="1"/>
  <c r="AX103"/>
  <c r="AZ103" s="1"/>
  <c r="BD103"/>
  <c r="BF103" s="1"/>
  <c r="BJ103"/>
  <c r="BL103" s="1"/>
  <c r="BP103"/>
  <c r="BR103" s="1"/>
  <c r="A104"/>
  <c r="B104"/>
  <c r="E104"/>
  <c r="G104"/>
  <c r="H104"/>
  <c r="J104"/>
  <c r="K104"/>
  <c r="L104"/>
  <c r="M104" s="1"/>
  <c r="N104"/>
  <c r="P104" s="1"/>
  <c r="T104"/>
  <c r="V104" s="1"/>
  <c r="Z104"/>
  <c r="AB104" s="1"/>
  <c r="AF104"/>
  <c r="AH104"/>
  <c r="AL104"/>
  <c r="AN104" s="1"/>
  <c r="AR104"/>
  <c r="AT104" s="1"/>
  <c r="AX104"/>
  <c r="AZ104" s="1"/>
  <c r="BD104"/>
  <c r="BF104"/>
  <c r="BJ104"/>
  <c r="BL104" s="1"/>
  <c r="BP104"/>
  <c r="BR104" s="1"/>
  <c r="A105"/>
  <c r="B105"/>
  <c r="E105"/>
  <c r="G105" s="1"/>
  <c r="H105"/>
  <c r="J105" s="1"/>
  <c r="L105"/>
  <c r="N105"/>
  <c r="P105"/>
  <c r="R105"/>
  <c r="T105"/>
  <c r="V105" s="1"/>
  <c r="Z105"/>
  <c r="AB105"/>
  <c r="AF105"/>
  <c r="AH105" s="1"/>
  <c r="AL105"/>
  <c r="AN105" s="1"/>
  <c r="AR105"/>
  <c r="AT105" s="1"/>
  <c r="AX105"/>
  <c r="AZ105"/>
  <c r="BD105"/>
  <c r="BF105" s="1"/>
  <c r="BJ105"/>
  <c r="BL105" s="1"/>
  <c r="BP105"/>
  <c r="BR105" s="1"/>
  <c r="A106"/>
  <c r="B106"/>
  <c r="E106"/>
  <c r="G106"/>
  <c r="H106"/>
  <c r="J106"/>
  <c r="K106"/>
  <c r="L106"/>
  <c r="M106" s="1"/>
  <c r="N106"/>
  <c r="P106" s="1"/>
  <c r="Q106"/>
  <c r="W106" s="1"/>
  <c r="AC106" s="1"/>
  <c r="AI106" s="1"/>
  <c r="AO106" s="1"/>
  <c r="AU106" s="1"/>
  <c r="BA106" s="1"/>
  <c r="BG106" s="1"/>
  <c r="BM106" s="1"/>
  <c r="BS106" s="1"/>
  <c r="T106"/>
  <c r="V106"/>
  <c r="Z106"/>
  <c r="AB106" s="1"/>
  <c r="AF106"/>
  <c r="AH106" s="1"/>
  <c r="AL106"/>
  <c r="AN106" s="1"/>
  <c r="AR106"/>
  <c r="AT106"/>
  <c r="AX106"/>
  <c r="AZ106" s="1"/>
  <c r="BD106"/>
  <c r="BF106" s="1"/>
  <c r="BJ106"/>
  <c r="BL106" s="1"/>
  <c r="BP106"/>
  <c r="BR106"/>
  <c r="A107"/>
  <c r="B107"/>
  <c r="E107"/>
  <c r="F107"/>
  <c r="L107" s="1"/>
  <c r="H107"/>
  <c r="I107"/>
  <c r="J107" s="1"/>
  <c r="N107"/>
  <c r="O107"/>
  <c r="P107" s="1"/>
  <c r="T107"/>
  <c r="U107"/>
  <c r="V107" s="1"/>
  <c r="Z107"/>
  <c r="AA107"/>
  <c r="AB107" s="1"/>
  <c r="AF107"/>
  <c r="AG107"/>
  <c r="AH107" s="1"/>
  <c r="AL107"/>
  <c r="AM107"/>
  <c r="AN107" s="1"/>
  <c r="AR107"/>
  <c r="AS107"/>
  <c r="AT107" s="1"/>
  <c r="AX107"/>
  <c r="AY107"/>
  <c r="AZ107" s="1"/>
  <c r="BD107"/>
  <c r="BE107"/>
  <c r="BF107" s="1"/>
  <c r="BJ107"/>
  <c r="BK107"/>
  <c r="BL107" s="1"/>
  <c r="BP107"/>
  <c r="BQ107"/>
  <c r="BR107" s="1"/>
  <c r="A108"/>
  <c r="E108"/>
  <c r="H108"/>
  <c r="N108"/>
  <c r="T108"/>
  <c r="Z108"/>
  <c r="AF108"/>
  <c r="AL108"/>
  <c r="AR108"/>
  <c r="AX108"/>
  <c r="BD108"/>
  <c r="BJ108"/>
  <c r="BP108"/>
  <c r="A112"/>
  <c r="E112"/>
  <c r="H112"/>
  <c r="K112"/>
  <c r="N112"/>
  <c r="Q112"/>
  <c r="T112"/>
  <c r="W112"/>
  <c r="Z112"/>
  <c r="AC112"/>
  <c r="AF112"/>
  <c r="AI112"/>
  <c r="AL112"/>
  <c r="AO112"/>
  <c r="AR112"/>
  <c r="AU112"/>
  <c r="AX112"/>
  <c r="BA112"/>
  <c r="BD112"/>
  <c r="BG112"/>
  <c r="BJ112"/>
  <c r="BM112"/>
  <c r="BP112"/>
  <c r="BS112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BT113"/>
  <c r="BU113"/>
  <c r="A114"/>
  <c r="B114"/>
  <c r="D114"/>
  <c r="E114"/>
  <c r="G114"/>
  <c r="H114"/>
  <c r="K114" s="1"/>
  <c r="Q114" s="1"/>
  <c r="W114" s="1"/>
  <c r="AC114" s="1"/>
  <c r="AI114" s="1"/>
  <c r="AO114" s="1"/>
  <c r="AU114" s="1"/>
  <c r="BA114" s="1"/>
  <c r="BG114" s="1"/>
  <c r="BM114" s="1"/>
  <c r="BS114" s="1"/>
  <c r="J114"/>
  <c r="L114"/>
  <c r="N114"/>
  <c r="P114" s="1"/>
  <c r="T114"/>
  <c r="V114"/>
  <c r="Z114"/>
  <c r="AB114" s="1"/>
  <c r="AF114"/>
  <c r="AH114" s="1"/>
  <c r="AL114"/>
  <c r="AN114" s="1"/>
  <c r="AR114"/>
  <c r="AT114"/>
  <c r="AX114"/>
  <c r="AZ114" s="1"/>
  <c r="BD114"/>
  <c r="BF114" s="1"/>
  <c r="BJ114"/>
  <c r="BL114" s="1"/>
  <c r="BP114"/>
  <c r="BR114"/>
  <c r="A115"/>
  <c r="B115"/>
  <c r="E115"/>
  <c r="G115" s="1"/>
  <c r="H115"/>
  <c r="J115" s="1"/>
  <c r="L115"/>
  <c r="N115"/>
  <c r="P115"/>
  <c r="R115"/>
  <c r="T115"/>
  <c r="V115" s="1"/>
  <c r="Z115"/>
  <c r="AB115"/>
  <c r="AF115"/>
  <c r="AH115" s="1"/>
  <c r="AL115"/>
  <c r="AN115" s="1"/>
  <c r="AR115"/>
  <c r="AT115" s="1"/>
  <c r="AX115"/>
  <c r="AZ115"/>
  <c r="BD115"/>
  <c r="BF115" s="1"/>
  <c r="BJ115"/>
  <c r="BL115" s="1"/>
  <c r="BP115"/>
  <c r="BR115" s="1"/>
  <c r="A116"/>
  <c r="B116"/>
  <c r="D116"/>
  <c r="E116"/>
  <c r="G116" s="1"/>
  <c r="H116"/>
  <c r="K116" s="1"/>
  <c r="L116"/>
  <c r="N116"/>
  <c r="P116" s="1"/>
  <c r="T116"/>
  <c r="V116"/>
  <c r="Z116"/>
  <c r="AB116" s="1"/>
  <c r="AF116"/>
  <c r="AH116" s="1"/>
  <c r="AL116"/>
  <c r="AN116" s="1"/>
  <c r="AR116"/>
  <c r="AT116"/>
  <c r="AX116"/>
  <c r="AZ116" s="1"/>
  <c r="BD116"/>
  <c r="BF116" s="1"/>
  <c r="BJ116"/>
  <c r="BL116" s="1"/>
  <c r="BP116"/>
  <c r="BR116"/>
  <c r="A117"/>
  <c r="B117"/>
  <c r="E117"/>
  <c r="G117" s="1"/>
  <c r="H117"/>
  <c r="J117" s="1"/>
  <c r="L117"/>
  <c r="N117"/>
  <c r="P117" s="1"/>
  <c r="R117"/>
  <c r="T117"/>
  <c r="V117" s="1"/>
  <c r="Z117"/>
  <c r="AB117" s="1"/>
  <c r="AF117"/>
  <c r="AH117" s="1"/>
  <c r="AL117"/>
  <c r="AN117"/>
  <c r="AR117"/>
  <c r="AT117" s="1"/>
  <c r="AX117"/>
  <c r="AZ117" s="1"/>
  <c r="BD117"/>
  <c r="BF117" s="1"/>
  <c r="BJ117"/>
  <c r="BL117"/>
  <c r="BP117"/>
  <c r="BR117" s="1"/>
  <c r="A118"/>
  <c r="B118"/>
  <c r="D118"/>
  <c r="E118"/>
  <c r="G118"/>
  <c r="H118"/>
  <c r="K118" s="1"/>
  <c r="Q118" s="1"/>
  <c r="W118" s="1"/>
  <c r="AC118" s="1"/>
  <c r="AI118" s="1"/>
  <c r="AO118" s="1"/>
  <c r="AU118" s="1"/>
  <c r="BA118" s="1"/>
  <c r="BG118" s="1"/>
  <c r="BM118" s="1"/>
  <c r="BS118" s="1"/>
  <c r="J118"/>
  <c r="L118"/>
  <c r="N118"/>
  <c r="P118" s="1"/>
  <c r="T118"/>
  <c r="V118"/>
  <c r="Z118"/>
  <c r="AB118" s="1"/>
  <c r="AF118"/>
  <c r="AH118" s="1"/>
  <c r="AL118"/>
  <c r="AN118" s="1"/>
  <c r="AR118"/>
  <c r="AT118"/>
  <c r="AX118"/>
  <c r="AZ118" s="1"/>
  <c r="BD118"/>
  <c r="BF118" s="1"/>
  <c r="BJ118"/>
  <c r="BL118" s="1"/>
  <c r="BP118"/>
  <c r="BR118"/>
  <c r="A119"/>
  <c r="B119"/>
  <c r="E119"/>
  <c r="G119" s="1"/>
  <c r="H119"/>
  <c r="J119" s="1"/>
  <c r="L119"/>
  <c r="N119"/>
  <c r="P119"/>
  <c r="R119"/>
  <c r="T119"/>
  <c r="V119" s="1"/>
  <c r="Z119"/>
  <c r="AB119"/>
  <c r="AF119"/>
  <c r="AH119" s="1"/>
  <c r="AL119"/>
  <c r="AN119" s="1"/>
  <c r="AR119"/>
  <c r="AT119" s="1"/>
  <c r="AX119"/>
  <c r="AZ119"/>
  <c r="BD119"/>
  <c r="BF119" s="1"/>
  <c r="BJ119"/>
  <c r="BL119" s="1"/>
  <c r="BP119"/>
  <c r="BR119" s="1"/>
  <c r="A120"/>
  <c r="B120"/>
  <c r="D120"/>
  <c r="E120"/>
  <c r="G120" s="1"/>
  <c r="H120"/>
  <c r="K120" s="1"/>
  <c r="L120"/>
  <c r="N120"/>
  <c r="P120" s="1"/>
  <c r="T120"/>
  <c r="V120"/>
  <c r="Z120"/>
  <c r="AB120" s="1"/>
  <c r="AF120"/>
  <c r="AH120" s="1"/>
  <c r="AL120"/>
  <c r="AN120" s="1"/>
  <c r="AR120"/>
  <c r="AT120"/>
  <c r="AX120"/>
  <c r="AZ120" s="1"/>
  <c r="BD120"/>
  <c r="BF120" s="1"/>
  <c r="BJ120"/>
  <c r="BL120" s="1"/>
  <c r="BP120"/>
  <c r="BR120"/>
  <c r="A121"/>
  <c r="B121"/>
  <c r="E121"/>
  <c r="G121" s="1"/>
  <c r="H121"/>
  <c r="J121" s="1"/>
  <c r="L121"/>
  <c r="N121"/>
  <c r="P121" s="1"/>
  <c r="R121"/>
  <c r="T121"/>
  <c r="V121" s="1"/>
  <c r="Z121"/>
  <c r="AB121" s="1"/>
  <c r="AF121"/>
  <c r="AH121" s="1"/>
  <c r="AL121"/>
  <c r="AN121"/>
  <c r="AR121"/>
  <c r="AT121" s="1"/>
  <c r="AX121"/>
  <c r="AZ121" s="1"/>
  <c r="BD121"/>
  <c r="BF121" s="1"/>
  <c r="BJ121"/>
  <c r="BL121"/>
  <c r="BP121"/>
  <c r="BR121" s="1"/>
  <c r="A122"/>
  <c r="B122"/>
  <c r="E122"/>
  <c r="F122"/>
  <c r="H122"/>
  <c r="J122" s="1"/>
  <c r="I122"/>
  <c r="N122"/>
  <c r="P122" s="1"/>
  <c r="O122"/>
  <c r="T122"/>
  <c r="V122" s="1"/>
  <c r="U122"/>
  <c r="Z122"/>
  <c r="AB122" s="1"/>
  <c r="AA122"/>
  <c r="AF122"/>
  <c r="AG122"/>
  <c r="AH122"/>
  <c r="AL122"/>
  <c r="AN122" s="1"/>
  <c r="AM122"/>
  <c r="AR122"/>
  <c r="AS122"/>
  <c r="AT122"/>
  <c r="AX122"/>
  <c r="AZ122" s="1"/>
  <c r="AY122"/>
  <c r="BD122"/>
  <c r="BF122" s="1"/>
  <c r="BE122"/>
  <c r="BJ122"/>
  <c r="BL122" s="1"/>
  <c r="BK122"/>
  <c r="BP122"/>
  <c r="BR122" s="1"/>
  <c r="BQ122"/>
  <c r="A123"/>
  <c r="B123"/>
  <c r="E123"/>
  <c r="G123" s="1"/>
  <c r="H123"/>
  <c r="J123" s="1"/>
  <c r="K123"/>
  <c r="Q123" s="1"/>
  <c r="W123" s="1"/>
  <c r="AC123" s="1"/>
  <c r="AI123" s="1"/>
  <c r="AO123" s="1"/>
  <c r="AU123" s="1"/>
  <c r="BA123" s="1"/>
  <c r="BG123" s="1"/>
  <c r="BM123" s="1"/>
  <c r="BS123" s="1"/>
  <c r="L123"/>
  <c r="N123"/>
  <c r="P123" s="1"/>
  <c r="R123"/>
  <c r="T123"/>
  <c r="V123" s="1"/>
  <c r="Z123"/>
  <c r="AB123" s="1"/>
  <c r="AF123"/>
  <c r="AH123" s="1"/>
  <c r="AL123"/>
  <c r="AN123"/>
  <c r="AR123"/>
  <c r="AT123" s="1"/>
  <c r="AX123"/>
  <c r="AZ123" s="1"/>
  <c r="BD123"/>
  <c r="BF123" s="1"/>
  <c r="BJ123"/>
  <c r="BL123"/>
  <c r="BP123"/>
  <c r="BR123" s="1"/>
  <c r="A124"/>
  <c r="B124"/>
  <c r="D124"/>
  <c r="E124"/>
  <c r="G124"/>
  <c r="H124"/>
  <c r="J124"/>
  <c r="K124"/>
  <c r="L124"/>
  <c r="M124" s="1"/>
  <c r="N124"/>
  <c r="P124" s="1"/>
  <c r="T124"/>
  <c r="V124" s="1"/>
  <c r="Z124"/>
  <c r="AB124" s="1"/>
  <c r="AF124"/>
  <c r="AH124"/>
  <c r="AL124"/>
  <c r="AN124" s="1"/>
  <c r="AR124"/>
  <c r="AT124" s="1"/>
  <c r="AX124"/>
  <c r="AZ124" s="1"/>
  <c r="BD124"/>
  <c r="BF124"/>
  <c r="BJ124"/>
  <c r="BL124" s="1"/>
  <c r="BP124"/>
  <c r="BR124" s="1"/>
  <c r="A125"/>
  <c r="B125"/>
  <c r="E125"/>
  <c r="G125" s="1"/>
  <c r="H125"/>
  <c r="J125" s="1"/>
  <c r="L125"/>
  <c r="N125"/>
  <c r="P125"/>
  <c r="R125"/>
  <c r="T125"/>
  <c r="V125" s="1"/>
  <c r="Z125"/>
  <c r="AB125"/>
  <c r="AF125"/>
  <c r="AH125" s="1"/>
  <c r="AL125"/>
  <c r="AN125" s="1"/>
  <c r="AR125"/>
  <c r="AT125" s="1"/>
  <c r="AX125"/>
  <c r="AZ125"/>
  <c r="BD125"/>
  <c r="BF125" s="1"/>
  <c r="BJ125"/>
  <c r="BL125" s="1"/>
  <c r="BP125"/>
  <c r="BR125" s="1"/>
  <c r="A126"/>
  <c r="B126"/>
  <c r="D126"/>
  <c r="E126"/>
  <c r="G126" s="1"/>
  <c r="H126"/>
  <c r="K126" s="1"/>
  <c r="Q126" s="1"/>
  <c r="W126" s="1"/>
  <c r="AC126" s="1"/>
  <c r="AI126" s="1"/>
  <c r="AO126" s="1"/>
  <c r="AU126" s="1"/>
  <c r="BA126" s="1"/>
  <c r="BG126" s="1"/>
  <c r="BM126" s="1"/>
  <c r="BS126" s="1"/>
  <c r="L126"/>
  <c r="N126"/>
  <c r="P126" s="1"/>
  <c r="T126"/>
  <c r="V126" s="1"/>
  <c r="Z126"/>
  <c r="AB126" s="1"/>
  <c r="AF126"/>
  <c r="AH126"/>
  <c r="AL126"/>
  <c r="AN126" s="1"/>
  <c r="AR126"/>
  <c r="AT126" s="1"/>
  <c r="AX126"/>
  <c r="AZ126" s="1"/>
  <c r="BD126"/>
  <c r="BF126"/>
  <c r="BJ126"/>
  <c r="BL126" s="1"/>
  <c r="BP126"/>
  <c r="BR126" s="1"/>
  <c r="A127"/>
  <c r="B127"/>
  <c r="E127"/>
  <c r="G127" s="1"/>
  <c r="H127"/>
  <c r="J127" s="1"/>
  <c r="L127"/>
  <c r="N127"/>
  <c r="P127"/>
  <c r="R127"/>
  <c r="T127"/>
  <c r="V127" s="1"/>
  <c r="Z127"/>
  <c r="AB127"/>
  <c r="AF127"/>
  <c r="AH127" s="1"/>
  <c r="AL127"/>
  <c r="AN127" s="1"/>
  <c r="AR127"/>
  <c r="AT127" s="1"/>
  <c r="AX127"/>
  <c r="AZ127"/>
  <c r="BD127"/>
  <c r="BF127" s="1"/>
  <c r="BJ127"/>
  <c r="BL127" s="1"/>
  <c r="BP127"/>
  <c r="BR127" s="1"/>
  <c r="A128"/>
  <c r="B128"/>
  <c r="D128"/>
  <c r="E128"/>
  <c r="G128" s="1"/>
  <c r="H128"/>
  <c r="K128" s="1"/>
  <c r="L128"/>
  <c r="N128"/>
  <c r="P128" s="1"/>
  <c r="T128"/>
  <c r="V128"/>
  <c r="Z128"/>
  <c r="AB128" s="1"/>
  <c r="AF128"/>
  <c r="AH128" s="1"/>
  <c r="AL128"/>
  <c r="AN128" s="1"/>
  <c r="AR128"/>
  <c r="AT128"/>
  <c r="AX128"/>
  <c r="AZ128" s="1"/>
  <c r="BD128"/>
  <c r="BF128" s="1"/>
  <c r="BJ128"/>
  <c r="BL128" s="1"/>
  <c r="BP128"/>
  <c r="BR128"/>
  <c r="A129"/>
  <c r="B129"/>
  <c r="E129"/>
  <c r="G129" s="1"/>
  <c r="H129"/>
  <c r="J129" s="1"/>
  <c r="L129"/>
  <c r="N129"/>
  <c r="P129" s="1"/>
  <c r="R129"/>
  <c r="T129"/>
  <c r="V129" s="1"/>
  <c r="Z129"/>
  <c r="AB129" s="1"/>
  <c r="AF129"/>
  <c r="AH129" s="1"/>
  <c r="AL129"/>
  <c r="AN129"/>
  <c r="AR129"/>
  <c r="AT129" s="1"/>
  <c r="AX129"/>
  <c r="AZ129" s="1"/>
  <c r="BD129"/>
  <c r="BF129" s="1"/>
  <c r="BJ129"/>
  <c r="BL129"/>
  <c r="BP129"/>
  <c r="BR129" s="1"/>
  <c r="A130"/>
  <c r="B130"/>
  <c r="E130"/>
  <c r="F130"/>
  <c r="H130"/>
  <c r="J130" s="1"/>
  <c r="I130"/>
  <c r="N130"/>
  <c r="P130" s="1"/>
  <c r="O130"/>
  <c r="T130"/>
  <c r="V130" s="1"/>
  <c r="U130"/>
  <c r="Z130"/>
  <c r="AB130" s="1"/>
  <c r="AA130"/>
  <c r="AF130"/>
  <c r="AG130"/>
  <c r="AH130"/>
  <c r="AL130"/>
  <c r="AN130" s="1"/>
  <c r="AM130"/>
  <c r="AR130"/>
  <c r="AS130"/>
  <c r="AT130"/>
  <c r="AX130"/>
  <c r="AZ130" s="1"/>
  <c r="AY130"/>
  <c r="BD130"/>
  <c r="BF130" s="1"/>
  <c r="BE130"/>
  <c r="BJ130"/>
  <c r="BL130" s="1"/>
  <c r="BK130"/>
  <c r="BP130"/>
  <c r="BR130" s="1"/>
  <c r="BQ130"/>
  <c r="A131"/>
  <c r="B131"/>
  <c r="D131"/>
  <c r="E131"/>
  <c r="G131" s="1"/>
  <c r="H131"/>
  <c r="J131" s="1"/>
  <c r="L131"/>
  <c r="N131"/>
  <c r="P131"/>
  <c r="R131"/>
  <c r="T131"/>
  <c r="V131" s="1"/>
  <c r="Z131"/>
  <c r="AB131"/>
  <c r="AF131"/>
  <c r="AH131" s="1"/>
  <c r="AL131"/>
  <c r="AN131" s="1"/>
  <c r="AR131"/>
  <c r="AT131" s="1"/>
  <c r="AX131"/>
  <c r="AZ131"/>
  <c r="BD131"/>
  <c r="BF131" s="1"/>
  <c r="BJ131"/>
  <c r="BL131" s="1"/>
  <c r="BP131"/>
  <c r="BR131" s="1"/>
  <c r="A132"/>
  <c r="B132"/>
  <c r="E132"/>
  <c r="G132"/>
  <c r="H132"/>
  <c r="J132"/>
  <c r="K132"/>
  <c r="L132"/>
  <c r="M132" s="1"/>
  <c r="N132"/>
  <c r="P132" s="1"/>
  <c r="T132"/>
  <c r="V132" s="1"/>
  <c r="Z132"/>
  <c r="AB132" s="1"/>
  <c r="AF132"/>
  <c r="AH132"/>
  <c r="AL132"/>
  <c r="AN132" s="1"/>
  <c r="AR132"/>
  <c r="AT132" s="1"/>
  <c r="AX132"/>
  <c r="AZ132" s="1"/>
  <c r="BD132"/>
  <c r="BF132"/>
  <c r="BJ132"/>
  <c r="BL132" s="1"/>
  <c r="BP132"/>
  <c r="BR132" s="1"/>
  <c r="A133"/>
  <c r="B133"/>
  <c r="D133"/>
  <c r="E133"/>
  <c r="G133" s="1"/>
  <c r="H133"/>
  <c r="J133" s="1"/>
  <c r="L133"/>
  <c r="N133"/>
  <c r="P133" s="1"/>
  <c r="R133"/>
  <c r="T133"/>
  <c r="V133" s="1"/>
  <c r="Z133"/>
  <c r="AB133" s="1"/>
  <c r="AF133"/>
  <c r="AH133" s="1"/>
  <c r="AL133"/>
  <c r="AN133"/>
  <c r="AR133"/>
  <c r="AT133" s="1"/>
  <c r="AX133"/>
  <c r="AZ133" s="1"/>
  <c r="BD133"/>
  <c r="BF133" s="1"/>
  <c r="BJ133"/>
  <c r="BL133"/>
  <c r="BP133"/>
  <c r="BR133" s="1"/>
  <c r="A134"/>
  <c r="B134"/>
  <c r="E134"/>
  <c r="G134" s="1"/>
  <c r="H134"/>
  <c r="K134" s="1"/>
  <c r="Q134" s="1"/>
  <c r="W134" s="1"/>
  <c r="AC134" s="1"/>
  <c r="AI134" s="1"/>
  <c r="AO134" s="1"/>
  <c r="AU134" s="1"/>
  <c r="BA134" s="1"/>
  <c r="BG134" s="1"/>
  <c r="BM134" s="1"/>
  <c r="BS134" s="1"/>
  <c r="L134"/>
  <c r="N134"/>
  <c r="P134" s="1"/>
  <c r="T134"/>
  <c r="V134" s="1"/>
  <c r="Z134"/>
  <c r="AB134" s="1"/>
  <c r="AF134"/>
  <c r="AH134"/>
  <c r="AL134"/>
  <c r="AN134" s="1"/>
  <c r="AR134"/>
  <c r="AT134" s="1"/>
  <c r="AX134"/>
  <c r="AZ134" s="1"/>
  <c r="BD134"/>
  <c r="BF134"/>
  <c r="BJ134"/>
  <c r="BL134" s="1"/>
  <c r="BP134"/>
  <c r="BR134" s="1"/>
  <c r="A135"/>
  <c r="B135"/>
  <c r="D135"/>
  <c r="E135"/>
  <c r="G135" s="1"/>
  <c r="H135"/>
  <c r="J135" s="1"/>
  <c r="L135"/>
  <c r="N135"/>
  <c r="P135"/>
  <c r="R135"/>
  <c r="T135"/>
  <c r="V135" s="1"/>
  <c r="Z135"/>
  <c r="AB135"/>
  <c r="AF135"/>
  <c r="AH135" s="1"/>
  <c r="AL135"/>
  <c r="AN135" s="1"/>
  <c r="AR135"/>
  <c r="AT135" s="1"/>
  <c r="AX135"/>
  <c r="AZ135"/>
  <c r="BD135"/>
  <c r="BF135" s="1"/>
  <c r="BJ135"/>
  <c r="BL135" s="1"/>
  <c r="BP135"/>
  <c r="BR135" s="1"/>
  <c r="A136"/>
  <c r="B136"/>
  <c r="E136"/>
  <c r="G136"/>
  <c r="H136"/>
  <c r="J136"/>
  <c r="K136"/>
  <c r="L136"/>
  <c r="M136" s="1"/>
  <c r="N136"/>
  <c r="P136" s="1"/>
  <c r="T136"/>
  <c r="V136" s="1"/>
  <c r="Z136"/>
  <c r="AB136" s="1"/>
  <c r="AF136"/>
  <c r="AH136"/>
  <c r="AL136"/>
  <c r="AN136" s="1"/>
  <c r="AR136"/>
  <c r="AT136" s="1"/>
  <c r="AX136"/>
  <c r="AZ136" s="1"/>
  <c r="BD136"/>
  <c r="BF136"/>
  <c r="BJ136"/>
  <c r="BL136" s="1"/>
  <c r="BP136"/>
  <c r="BR136" s="1"/>
  <c r="A137"/>
  <c r="B137"/>
  <c r="D137"/>
  <c r="E137"/>
  <c r="G137" s="1"/>
  <c r="H137"/>
  <c r="J137" s="1"/>
  <c r="L137"/>
  <c r="N137"/>
  <c r="P137" s="1"/>
  <c r="R137"/>
  <c r="T137"/>
  <c r="V137" s="1"/>
  <c r="Z137"/>
  <c r="AB137" s="1"/>
  <c r="AF137"/>
  <c r="AH137" s="1"/>
  <c r="AL137"/>
  <c r="AN137"/>
  <c r="AR137"/>
  <c r="AT137" s="1"/>
  <c r="AX137"/>
  <c r="AZ137" s="1"/>
  <c r="BD137"/>
  <c r="BF137" s="1"/>
  <c r="BJ137"/>
  <c r="BL137"/>
  <c r="BP137"/>
  <c r="BR137" s="1"/>
  <c r="A138"/>
  <c r="B138"/>
  <c r="E138"/>
  <c r="G138" s="1"/>
  <c r="H138"/>
  <c r="K138" s="1"/>
  <c r="Q138" s="1"/>
  <c r="W138" s="1"/>
  <c r="AC138" s="1"/>
  <c r="AI138" s="1"/>
  <c r="AO138" s="1"/>
  <c r="AU138" s="1"/>
  <c r="BA138" s="1"/>
  <c r="BG138" s="1"/>
  <c r="BM138" s="1"/>
  <c r="BS138" s="1"/>
  <c r="L138"/>
  <c r="N138"/>
  <c r="P138" s="1"/>
  <c r="T138"/>
  <c r="V138" s="1"/>
  <c r="Z138"/>
  <c r="AB138" s="1"/>
  <c r="AF138"/>
  <c r="AH138"/>
  <c r="AL138"/>
  <c r="AN138" s="1"/>
  <c r="AR138"/>
  <c r="AT138" s="1"/>
  <c r="AX138"/>
  <c r="AZ138" s="1"/>
  <c r="BD138"/>
  <c r="BF138"/>
  <c r="BJ138"/>
  <c r="BL138" s="1"/>
  <c r="BP138"/>
  <c r="BR138" s="1"/>
  <c r="A139"/>
  <c r="B139"/>
  <c r="D139"/>
  <c r="E139"/>
  <c r="G139" s="1"/>
  <c r="H139"/>
  <c r="J139" s="1"/>
  <c r="L139"/>
  <c r="N139"/>
  <c r="P139" s="1"/>
  <c r="R139"/>
  <c r="T139"/>
  <c r="V139" s="1"/>
  <c r="Z139"/>
  <c r="AB139" s="1"/>
  <c r="AF139"/>
  <c r="AH139" s="1"/>
  <c r="AL139"/>
  <c r="AN139"/>
  <c r="AR139"/>
  <c r="AT139" s="1"/>
  <c r="AX139"/>
  <c r="AZ139" s="1"/>
  <c r="BD139"/>
  <c r="BF139" s="1"/>
  <c r="BJ139"/>
  <c r="BL139"/>
  <c r="BP139"/>
  <c r="BR139" s="1"/>
  <c r="A140"/>
  <c r="B140"/>
  <c r="D140"/>
  <c r="E140"/>
  <c r="G140"/>
  <c r="H140"/>
  <c r="J140"/>
  <c r="K140"/>
  <c r="L140"/>
  <c r="M140" s="1"/>
  <c r="N140"/>
  <c r="P140" s="1"/>
  <c r="T140"/>
  <c r="V140" s="1"/>
  <c r="Z140"/>
  <c r="AB140" s="1"/>
  <c r="AF140"/>
  <c r="AH140"/>
  <c r="AL140"/>
  <c r="AN140" s="1"/>
  <c r="AR140"/>
  <c r="AT140" s="1"/>
  <c r="AX140"/>
  <c r="AZ140" s="1"/>
  <c r="BD140"/>
  <c r="BF140"/>
  <c r="BJ140"/>
  <c r="BL140" s="1"/>
  <c r="BP140"/>
  <c r="BR140" s="1"/>
  <c r="A141"/>
  <c r="B141"/>
  <c r="D141"/>
  <c r="E141"/>
  <c r="G141" s="1"/>
  <c r="H141"/>
  <c r="J141" s="1"/>
  <c r="L141"/>
  <c r="N141"/>
  <c r="P141" s="1"/>
  <c r="R141"/>
  <c r="T141"/>
  <c r="V141" s="1"/>
  <c r="Z141"/>
  <c r="AB141" s="1"/>
  <c r="AF141"/>
  <c r="AH141" s="1"/>
  <c r="AL141"/>
  <c r="AN141"/>
  <c r="AR141"/>
  <c r="AT141" s="1"/>
  <c r="AX141"/>
  <c r="AZ141" s="1"/>
  <c r="BD141"/>
  <c r="BF141" s="1"/>
  <c r="BJ141"/>
  <c r="BL141"/>
  <c r="BP141"/>
  <c r="BR141" s="1"/>
  <c r="A142"/>
  <c r="B142"/>
  <c r="E142"/>
  <c r="G142" s="1"/>
  <c r="H142"/>
  <c r="K142" s="1"/>
  <c r="Q142" s="1"/>
  <c r="W142" s="1"/>
  <c r="AC142" s="1"/>
  <c r="AI142" s="1"/>
  <c r="AO142" s="1"/>
  <c r="AU142" s="1"/>
  <c r="BA142" s="1"/>
  <c r="BG142" s="1"/>
  <c r="BM142" s="1"/>
  <c r="BS142" s="1"/>
  <c r="L142"/>
  <c r="N142"/>
  <c r="P142" s="1"/>
  <c r="T142"/>
  <c r="V142" s="1"/>
  <c r="Z142"/>
  <c r="AB142" s="1"/>
  <c r="AF142"/>
  <c r="AH142"/>
  <c r="AL142"/>
  <c r="AN142" s="1"/>
  <c r="AR142"/>
  <c r="AT142" s="1"/>
  <c r="AX142"/>
  <c r="AZ142" s="1"/>
  <c r="BD142"/>
  <c r="BF142"/>
  <c r="BJ142"/>
  <c r="BL142" s="1"/>
  <c r="BP142"/>
  <c r="BR142" s="1"/>
  <c r="A143"/>
  <c r="B143"/>
  <c r="D143"/>
  <c r="E143"/>
  <c r="G143" s="1"/>
  <c r="H143"/>
  <c r="J143" s="1"/>
  <c r="L143"/>
  <c r="N143"/>
  <c r="P143"/>
  <c r="R143"/>
  <c r="T143"/>
  <c r="V143" s="1"/>
  <c r="Z143"/>
  <c r="AB143"/>
  <c r="AF143"/>
  <c r="AH143" s="1"/>
  <c r="AL143"/>
  <c r="AN143" s="1"/>
  <c r="AR143"/>
  <c r="AT143" s="1"/>
  <c r="AX143"/>
  <c r="AZ143"/>
  <c r="BD143"/>
  <c r="BF143" s="1"/>
  <c r="BJ143"/>
  <c r="BL143" s="1"/>
  <c r="BP143"/>
  <c r="BR143" s="1"/>
  <c r="A144"/>
  <c r="B144"/>
  <c r="D144"/>
  <c r="E144"/>
  <c r="G144" s="1"/>
  <c r="H144"/>
  <c r="J144" s="1"/>
  <c r="L144"/>
  <c r="N144"/>
  <c r="P144" s="1"/>
  <c r="T144"/>
  <c r="V144"/>
  <c r="Z144"/>
  <c r="AB144" s="1"/>
  <c r="AF144"/>
  <c r="AH144" s="1"/>
  <c r="AL144"/>
  <c r="AN144" s="1"/>
  <c r="AR144"/>
  <c r="AT144"/>
  <c r="AX144"/>
  <c r="AZ144" s="1"/>
  <c r="BD144"/>
  <c r="BF144" s="1"/>
  <c r="BJ144"/>
  <c r="BL144" s="1"/>
  <c r="BP144"/>
  <c r="BR144"/>
  <c r="A145"/>
  <c r="B145"/>
  <c r="D145"/>
  <c r="E145"/>
  <c r="G145" s="1"/>
  <c r="H145"/>
  <c r="J145" s="1"/>
  <c r="L145"/>
  <c r="N145"/>
  <c r="P145"/>
  <c r="R145"/>
  <c r="T145"/>
  <c r="V145" s="1"/>
  <c r="Z145"/>
  <c r="AB145"/>
  <c r="AF145"/>
  <c r="AH145" s="1"/>
  <c r="AL145"/>
  <c r="AN145" s="1"/>
  <c r="AR145"/>
  <c r="AT145" s="1"/>
  <c r="AX145"/>
  <c r="AZ145"/>
  <c r="BD145"/>
  <c r="BF145" s="1"/>
  <c r="BJ145"/>
  <c r="BL145" s="1"/>
  <c r="BP145"/>
  <c r="BR145" s="1"/>
  <c r="A146"/>
  <c r="B146"/>
  <c r="E146"/>
  <c r="G146"/>
  <c r="H146"/>
  <c r="K146" s="1"/>
  <c r="Q146" s="1"/>
  <c r="W146" s="1"/>
  <c r="AC146" s="1"/>
  <c r="AI146" s="1"/>
  <c r="AO146" s="1"/>
  <c r="AU146" s="1"/>
  <c r="BA146" s="1"/>
  <c r="BG146" s="1"/>
  <c r="BM146" s="1"/>
  <c r="BS146" s="1"/>
  <c r="J146"/>
  <c r="L146"/>
  <c r="N146"/>
  <c r="P146" s="1"/>
  <c r="T146"/>
  <c r="V146"/>
  <c r="Z146"/>
  <c r="AB146" s="1"/>
  <c r="AF146"/>
  <c r="AH146" s="1"/>
  <c r="AL146"/>
  <c r="AN146" s="1"/>
  <c r="AR146"/>
  <c r="AT146"/>
  <c r="AX146"/>
  <c r="AZ146" s="1"/>
  <c r="BD146"/>
  <c r="BF146" s="1"/>
  <c r="BJ146"/>
  <c r="BL146" s="1"/>
  <c r="BP146"/>
  <c r="BR146"/>
  <c r="A147"/>
  <c r="B147"/>
  <c r="D147"/>
  <c r="E147"/>
  <c r="G147" s="1"/>
  <c r="H147"/>
  <c r="J147" s="1"/>
  <c r="L147"/>
  <c r="N147"/>
  <c r="P147" s="1"/>
  <c r="R147"/>
  <c r="T147"/>
  <c r="V147" s="1"/>
  <c r="Z147"/>
  <c r="AB147" s="1"/>
  <c r="AF147"/>
  <c r="AH147" s="1"/>
  <c r="AL147"/>
  <c r="AN147"/>
  <c r="AR147"/>
  <c r="AT147" s="1"/>
  <c r="AX147"/>
  <c r="AZ147" s="1"/>
  <c r="BD147"/>
  <c r="BF147" s="1"/>
  <c r="BJ147"/>
  <c r="BL147"/>
  <c r="BP147"/>
  <c r="BR147" s="1"/>
  <c r="A148"/>
  <c r="B148"/>
  <c r="D148"/>
  <c r="E148"/>
  <c r="G148"/>
  <c r="H148"/>
  <c r="K148" s="1"/>
  <c r="J148"/>
  <c r="L148"/>
  <c r="N148"/>
  <c r="P148" s="1"/>
  <c r="T148"/>
  <c r="V148" s="1"/>
  <c r="Z148"/>
  <c r="AB148" s="1"/>
  <c r="AF148"/>
  <c r="AH148"/>
  <c r="AL148"/>
  <c r="AN148" s="1"/>
  <c r="AR148"/>
  <c r="AT148" s="1"/>
  <c r="AX148"/>
  <c r="AZ148" s="1"/>
  <c r="BD148"/>
  <c r="BF148"/>
  <c r="BJ148"/>
  <c r="BL148" s="1"/>
  <c r="BP148"/>
  <c r="BR148" s="1"/>
  <c r="A149"/>
  <c r="B149"/>
  <c r="D149"/>
  <c r="E149"/>
  <c r="G149" s="1"/>
  <c r="H149"/>
  <c r="J149" s="1"/>
  <c r="L149"/>
  <c r="N149"/>
  <c r="P149" s="1"/>
  <c r="R149"/>
  <c r="T149"/>
  <c r="V149" s="1"/>
  <c r="Z149"/>
  <c r="AB149" s="1"/>
  <c r="AF149"/>
  <c r="AH149" s="1"/>
  <c r="AL149"/>
  <c r="AN149"/>
  <c r="AR149"/>
  <c r="AT149" s="1"/>
  <c r="AX149"/>
  <c r="AZ149" s="1"/>
  <c r="BD149"/>
  <c r="BF149" s="1"/>
  <c r="BJ149"/>
  <c r="BL149"/>
  <c r="BP149"/>
  <c r="BR149" s="1"/>
  <c r="A150"/>
  <c r="B150"/>
  <c r="E150"/>
  <c r="G150" s="1"/>
  <c r="H150"/>
  <c r="J150" s="1"/>
  <c r="K150"/>
  <c r="Q150" s="1"/>
  <c r="W150" s="1"/>
  <c r="AC150" s="1"/>
  <c r="AI150" s="1"/>
  <c r="AO150" s="1"/>
  <c r="AU150" s="1"/>
  <c r="BA150" s="1"/>
  <c r="BG150" s="1"/>
  <c r="BM150" s="1"/>
  <c r="BS150" s="1"/>
  <c r="L150"/>
  <c r="N150"/>
  <c r="P150" s="1"/>
  <c r="T150"/>
  <c r="V150" s="1"/>
  <c r="Z150"/>
  <c r="AB150" s="1"/>
  <c r="AF150"/>
  <c r="AH150"/>
  <c r="AL150"/>
  <c r="AN150" s="1"/>
  <c r="AR150"/>
  <c r="AT150" s="1"/>
  <c r="AX150"/>
  <c r="AZ150" s="1"/>
  <c r="BD150"/>
  <c r="BF150"/>
  <c r="BJ150"/>
  <c r="BL150" s="1"/>
  <c r="BP150"/>
  <c r="BR150" s="1"/>
  <c r="A151"/>
  <c r="B151"/>
  <c r="D151"/>
  <c r="E151"/>
  <c r="G151" s="1"/>
  <c r="H151"/>
  <c r="J151" s="1"/>
  <c r="L151"/>
  <c r="N151"/>
  <c r="P151" s="1"/>
  <c r="R151"/>
  <c r="T151"/>
  <c r="V151" s="1"/>
  <c r="Z151"/>
  <c r="AB151" s="1"/>
  <c r="AF151"/>
  <c r="AH151" s="1"/>
  <c r="AL151"/>
  <c r="AN151"/>
  <c r="AR151"/>
  <c r="AT151" s="1"/>
  <c r="AX151"/>
  <c r="AZ151" s="1"/>
  <c r="BD151"/>
  <c r="BF151" s="1"/>
  <c r="BJ151"/>
  <c r="BL151"/>
  <c r="BP151"/>
  <c r="BR151" s="1"/>
  <c r="A152"/>
  <c r="B152"/>
  <c r="D152"/>
  <c r="E152"/>
  <c r="G152"/>
  <c r="H152"/>
  <c r="K152" s="1"/>
  <c r="J152"/>
  <c r="L152"/>
  <c r="N152"/>
  <c r="P152" s="1"/>
  <c r="T152"/>
  <c r="V152" s="1"/>
  <c r="Z152"/>
  <c r="AB152" s="1"/>
  <c r="AF152"/>
  <c r="AH152"/>
  <c r="AL152"/>
  <c r="AN152" s="1"/>
  <c r="AR152"/>
  <c r="AT152" s="1"/>
  <c r="AX152"/>
  <c r="AZ152" s="1"/>
  <c r="BD152"/>
  <c r="BF152"/>
  <c r="BJ152"/>
  <c r="BL152" s="1"/>
  <c r="BP152"/>
  <c r="BR152" s="1"/>
  <c r="A153"/>
  <c r="B153"/>
  <c r="E153"/>
  <c r="K153" s="1"/>
  <c r="Q153" s="1"/>
  <c r="W153" s="1"/>
  <c r="AC153" s="1"/>
  <c r="AI153" s="1"/>
  <c r="AO153" s="1"/>
  <c r="AU153" s="1"/>
  <c r="BA153" s="1"/>
  <c r="BG153" s="1"/>
  <c r="BM153" s="1"/>
  <c r="BS153" s="1"/>
  <c r="F153"/>
  <c r="G153"/>
  <c r="H153"/>
  <c r="I153"/>
  <c r="L153" s="1"/>
  <c r="N153"/>
  <c r="O153"/>
  <c r="T153"/>
  <c r="U153"/>
  <c r="Z153"/>
  <c r="AA153"/>
  <c r="AF153"/>
  <c r="AG153"/>
  <c r="AL153"/>
  <c r="AM153"/>
  <c r="AR153"/>
  <c r="AS153"/>
  <c r="AX153"/>
  <c r="AY153"/>
  <c r="BD153"/>
  <c r="BE153"/>
  <c r="BJ153"/>
  <c r="BK153"/>
  <c r="BP153"/>
  <c r="BQ153"/>
  <c r="A154"/>
  <c r="E154"/>
  <c r="K154" s="1"/>
  <c r="F154"/>
  <c r="F24" s="1"/>
  <c r="H154"/>
  <c r="N154"/>
  <c r="T154"/>
  <c r="Z154"/>
  <c r="AF154"/>
  <c r="AL154"/>
  <c r="AR154"/>
  <c r="AX154"/>
  <c r="BD154"/>
  <c r="BJ154"/>
  <c r="BP154"/>
  <c r="K95" i="16" l="1"/>
  <c r="Q95" s="1"/>
  <c r="W95" s="1"/>
  <c r="AC95" s="1"/>
  <c r="AI95" s="1"/>
  <c r="AO95" s="1"/>
  <c r="AU95" s="1"/>
  <c r="BA95" s="1"/>
  <c r="BG95" s="1"/>
  <c r="BM95" s="1"/>
  <c r="BS95" s="1"/>
  <c r="J95"/>
  <c r="G73"/>
  <c r="K73"/>
  <c r="G46"/>
  <c r="K46"/>
  <c r="Q46" s="1"/>
  <c r="W46" s="1"/>
  <c r="AC46" s="1"/>
  <c r="AI46" s="1"/>
  <c r="AO46" s="1"/>
  <c r="AU46" s="1"/>
  <c r="BA46" s="1"/>
  <c r="BG46" s="1"/>
  <c r="BM46" s="1"/>
  <c r="BS46" s="1"/>
  <c r="G10"/>
  <c r="K10"/>
  <c r="Q10" s="1"/>
  <c r="W10" s="1"/>
  <c r="AC10" s="1"/>
  <c r="AI10" s="1"/>
  <c r="AO10" s="1"/>
  <c r="AU10" s="1"/>
  <c r="BA10" s="1"/>
  <c r="BG10" s="1"/>
  <c r="BM10" s="1"/>
  <c r="BS10" s="1"/>
  <c r="D134" i="12"/>
  <c r="C134"/>
  <c r="K114" i="16"/>
  <c r="M114" s="1"/>
  <c r="J114"/>
  <c r="G77"/>
  <c r="K77"/>
  <c r="Q77" s="1"/>
  <c r="W77" s="1"/>
  <c r="AC77" s="1"/>
  <c r="AI77" s="1"/>
  <c r="AO77" s="1"/>
  <c r="AU77" s="1"/>
  <c r="BA77" s="1"/>
  <c r="BG77" s="1"/>
  <c r="BM77" s="1"/>
  <c r="BS77" s="1"/>
  <c r="G34"/>
  <c r="K34"/>
  <c r="Q34" s="1"/>
  <c r="C137" i="12"/>
  <c r="D137"/>
  <c r="D129"/>
  <c r="C129"/>
  <c r="D124"/>
  <c r="C124"/>
  <c r="D117"/>
  <c r="C117"/>
  <c r="S123" i="17"/>
  <c r="M114"/>
  <c r="M36"/>
  <c r="S45" i="16"/>
  <c r="M34"/>
  <c r="Q154" i="17"/>
  <c r="W154" s="1"/>
  <c r="AC154" s="1"/>
  <c r="AI154" s="1"/>
  <c r="AO154" s="1"/>
  <c r="AU154" s="1"/>
  <c r="BA154" s="1"/>
  <c r="BG154" s="1"/>
  <c r="BM154" s="1"/>
  <c r="BS154" s="1"/>
  <c r="BL153"/>
  <c r="AZ153"/>
  <c r="AN153"/>
  <c r="AB153"/>
  <c r="P153"/>
  <c r="M150"/>
  <c r="S143"/>
  <c r="K143"/>
  <c r="Q143" s="1"/>
  <c r="W143" s="1"/>
  <c r="AC143" s="1"/>
  <c r="AI143" s="1"/>
  <c r="AO143" s="1"/>
  <c r="AU143" s="1"/>
  <c r="BA143" s="1"/>
  <c r="BG143" s="1"/>
  <c r="BM143" s="1"/>
  <c r="BS143" s="1"/>
  <c r="J142"/>
  <c r="J138"/>
  <c r="S135"/>
  <c r="K135"/>
  <c r="Q135" s="1"/>
  <c r="W135" s="1"/>
  <c r="AC135" s="1"/>
  <c r="AI135" s="1"/>
  <c r="AO135" s="1"/>
  <c r="AU135" s="1"/>
  <c r="BA135" s="1"/>
  <c r="BG135" s="1"/>
  <c r="BM135" s="1"/>
  <c r="BS135" s="1"/>
  <c r="J134"/>
  <c r="K131"/>
  <c r="Q131" s="1"/>
  <c r="W131" s="1"/>
  <c r="AC131" s="1"/>
  <c r="AI131" s="1"/>
  <c r="AO131" s="1"/>
  <c r="AU131" s="1"/>
  <c r="BA131" s="1"/>
  <c r="BG131" s="1"/>
  <c r="BM131" s="1"/>
  <c r="BS131" s="1"/>
  <c r="J128"/>
  <c r="J126"/>
  <c r="J120"/>
  <c r="K119"/>
  <c r="Q119" s="1"/>
  <c r="W119" s="1"/>
  <c r="AC119" s="1"/>
  <c r="AI119" s="1"/>
  <c r="AO119" s="1"/>
  <c r="AU119" s="1"/>
  <c r="BA119" s="1"/>
  <c r="BG119" s="1"/>
  <c r="BM119" s="1"/>
  <c r="BS119" s="1"/>
  <c r="J116"/>
  <c r="K115"/>
  <c r="Q115" s="1"/>
  <c r="W115" s="1"/>
  <c r="AC115" s="1"/>
  <c r="AI115" s="1"/>
  <c r="AO115" s="1"/>
  <c r="AU115" s="1"/>
  <c r="BA115" s="1"/>
  <c r="BG115" s="1"/>
  <c r="BM115" s="1"/>
  <c r="BS115" s="1"/>
  <c r="G107"/>
  <c r="G89"/>
  <c r="K87"/>
  <c r="Q87" s="1"/>
  <c r="W87" s="1"/>
  <c r="AC87" s="1"/>
  <c r="AI87" s="1"/>
  <c r="AO87" s="1"/>
  <c r="AU87" s="1"/>
  <c r="BA87" s="1"/>
  <c r="BG87" s="1"/>
  <c r="BM87" s="1"/>
  <c r="BS87" s="1"/>
  <c r="J86"/>
  <c r="J85"/>
  <c r="W84"/>
  <c r="AC84" s="1"/>
  <c r="AI84" s="1"/>
  <c r="AO84" s="1"/>
  <c r="AU84" s="1"/>
  <c r="BA84" s="1"/>
  <c r="BG84" s="1"/>
  <c r="BM84" s="1"/>
  <c r="BS84" s="1"/>
  <c r="K82"/>
  <c r="M82" s="1"/>
  <c r="BR78"/>
  <c r="V78"/>
  <c r="K77"/>
  <c r="Q77" s="1"/>
  <c r="W77" s="1"/>
  <c r="AC77" s="1"/>
  <c r="AI77" s="1"/>
  <c r="AO77" s="1"/>
  <c r="AU77" s="1"/>
  <c r="BA77" s="1"/>
  <c r="BG77" s="1"/>
  <c r="BM77" s="1"/>
  <c r="BS77" s="1"/>
  <c r="K75"/>
  <c r="K73"/>
  <c r="Q73" s="1"/>
  <c r="W73" s="1"/>
  <c r="AC73" s="1"/>
  <c r="AI73" s="1"/>
  <c r="AO73" s="1"/>
  <c r="AU73" s="1"/>
  <c r="BA73" s="1"/>
  <c r="BG73" s="1"/>
  <c r="BM73" s="1"/>
  <c r="BS73" s="1"/>
  <c r="BR71"/>
  <c r="BF71"/>
  <c r="AT71"/>
  <c r="AH71"/>
  <c r="V71"/>
  <c r="L71"/>
  <c r="R71" s="1"/>
  <c r="X71" s="1"/>
  <c r="G71"/>
  <c r="W49"/>
  <c r="AC49" s="1"/>
  <c r="AI49" s="1"/>
  <c r="AO49" s="1"/>
  <c r="AU49" s="1"/>
  <c r="BA49" s="1"/>
  <c r="BG49" s="1"/>
  <c r="BM49" s="1"/>
  <c r="BS49" s="1"/>
  <c r="J47"/>
  <c r="BF46"/>
  <c r="AT42"/>
  <c r="BF37"/>
  <c r="J34"/>
  <c r="J32"/>
  <c r="AB31"/>
  <c r="W28"/>
  <c r="AC28" s="1"/>
  <c r="AI28" s="1"/>
  <c r="AO28" s="1"/>
  <c r="AU28" s="1"/>
  <c r="BA28" s="1"/>
  <c r="BG28" s="1"/>
  <c r="BM28" s="1"/>
  <c r="BS28" s="1"/>
  <c r="J20"/>
  <c r="K14"/>
  <c r="M14" s="1"/>
  <c r="Q42" i="16"/>
  <c r="W42" s="1"/>
  <c r="AC42" s="1"/>
  <c r="AI42" s="1"/>
  <c r="AO42" s="1"/>
  <c r="AU42" s="1"/>
  <c r="BA42" s="1"/>
  <c r="BG42" s="1"/>
  <c r="BM42" s="1"/>
  <c r="BS42" s="1"/>
  <c r="AC17"/>
  <c r="AI17" s="1"/>
  <c r="AO17" s="1"/>
  <c r="AU17" s="1"/>
  <c r="BA17" s="1"/>
  <c r="BG17" s="1"/>
  <c r="BM17" s="1"/>
  <c r="BS17" s="1"/>
  <c r="G12"/>
  <c r="K12"/>
  <c r="Q12" s="1"/>
  <c r="C144" i="12"/>
  <c r="D144"/>
  <c r="C138"/>
  <c r="D138"/>
  <c r="D121"/>
  <c r="C121"/>
  <c r="G133" i="16"/>
  <c r="K133"/>
  <c r="Q133" s="1"/>
  <c r="W133" s="1"/>
  <c r="AC133" s="1"/>
  <c r="AI133" s="1"/>
  <c r="AO133" s="1"/>
  <c r="AU133" s="1"/>
  <c r="BA133" s="1"/>
  <c r="BG133" s="1"/>
  <c r="BM133" s="1"/>
  <c r="BS133" s="1"/>
  <c r="K128"/>
  <c r="Q128" s="1"/>
  <c r="W128" s="1"/>
  <c r="AC128" s="1"/>
  <c r="AI128" s="1"/>
  <c r="AO128" s="1"/>
  <c r="AU128" s="1"/>
  <c r="BA128" s="1"/>
  <c r="BG128" s="1"/>
  <c r="BM128" s="1"/>
  <c r="BS128" s="1"/>
  <c r="G128"/>
  <c r="G116"/>
  <c r="K116"/>
  <c r="Q116" s="1"/>
  <c r="W116" s="1"/>
  <c r="K101"/>
  <c r="J101"/>
  <c r="C146" i="12"/>
  <c r="D146"/>
  <c r="D120"/>
  <c r="C120"/>
  <c r="D112"/>
  <c r="C112"/>
  <c r="M152" i="17"/>
  <c r="M146"/>
  <c r="M45"/>
  <c r="K130"/>
  <c r="Q130" s="1"/>
  <c r="W130" s="1"/>
  <c r="AC130" s="1"/>
  <c r="AI130" s="1"/>
  <c r="AO130" s="1"/>
  <c r="AU130" s="1"/>
  <c r="BA130" s="1"/>
  <c r="BG130" s="1"/>
  <c r="BM130" s="1"/>
  <c r="BS130" s="1"/>
  <c r="K122"/>
  <c r="Q122" s="1"/>
  <c r="W122" s="1"/>
  <c r="AC122" s="1"/>
  <c r="AI122" s="1"/>
  <c r="AO122" s="1"/>
  <c r="AU122" s="1"/>
  <c r="BA122" s="1"/>
  <c r="BG122" s="1"/>
  <c r="BM122" s="1"/>
  <c r="BS122" s="1"/>
  <c r="K108"/>
  <c r="Q108" s="1"/>
  <c r="W108" s="1"/>
  <c r="AC108" s="1"/>
  <c r="AI108" s="1"/>
  <c r="AO108" s="1"/>
  <c r="AU108" s="1"/>
  <c r="BA108" s="1"/>
  <c r="BG108" s="1"/>
  <c r="BM108" s="1"/>
  <c r="BS108" s="1"/>
  <c r="K99"/>
  <c r="Q99" s="1"/>
  <c r="W99" s="1"/>
  <c r="AC99" s="1"/>
  <c r="AI99" s="1"/>
  <c r="AO99" s="1"/>
  <c r="AU99" s="1"/>
  <c r="BA99" s="1"/>
  <c r="BG99" s="1"/>
  <c r="BM99" s="1"/>
  <c r="BS99" s="1"/>
  <c r="M77"/>
  <c r="M73"/>
  <c r="K72"/>
  <c r="Q72" s="1"/>
  <c r="W72" s="1"/>
  <c r="AC72" s="1"/>
  <c r="AI72" s="1"/>
  <c r="AO72" s="1"/>
  <c r="AU72" s="1"/>
  <c r="BA72" s="1"/>
  <c r="BG72" s="1"/>
  <c r="BM72" s="1"/>
  <c r="BS72" s="1"/>
  <c r="K69"/>
  <c r="Q69" s="1"/>
  <c r="W69" s="1"/>
  <c r="AC69" s="1"/>
  <c r="AI69" s="1"/>
  <c r="AO69" s="1"/>
  <c r="AU69" s="1"/>
  <c r="BA69" s="1"/>
  <c r="BG69" s="1"/>
  <c r="BM69" s="1"/>
  <c r="BS69" s="1"/>
  <c r="K31"/>
  <c r="Q31" s="1"/>
  <c r="W31" s="1"/>
  <c r="AC31" s="1"/>
  <c r="AI31" s="1"/>
  <c r="AO31" s="1"/>
  <c r="AU31" s="1"/>
  <c r="BA31" s="1"/>
  <c r="BG31" s="1"/>
  <c r="BM31" s="1"/>
  <c r="BS31" s="1"/>
  <c r="K27"/>
  <c r="W141" i="16"/>
  <c r="AC141" s="1"/>
  <c r="AI141" s="1"/>
  <c r="AO141" s="1"/>
  <c r="AU141" s="1"/>
  <c r="BA141" s="1"/>
  <c r="BG141" s="1"/>
  <c r="BM141" s="1"/>
  <c r="BS141" s="1"/>
  <c r="W104"/>
  <c r="AC104" s="1"/>
  <c r="AI104" s="1"/>
  <c r="AO104" s="1"/>
  <c r="AU104" s="1"/>
  <c r="BA104" s="1"/>
  <c r="BG104" s="1"/>
  <c r="BM104" s="1"/>
  <c r="BS104" s="1"/>
  <c r="AU75"/>
  <c r="BA75" s="1"/>
  <c r="BG75" s="1"/>
  <c r="BM75" s="1"/>
  <c r="BS75" s="1"/>
  <c r="W36"/>
  <c r="AC36" s="1"/>
  <c r="AI36" s="1"/>
  <c r="AO36" s="1"/>
  <c r="AU36" s="1"/>
  <c r="BA36" s="1"/>
  <c r="BG36" s="1"/>
  <c r="BM36" s="1"/>
  <c r="BS36" s="1"/>
  <c r="Q9"/>
  <c r="W9" s="1"/>
  <c r="AC9" s="1"/>
  <c r="AI9" s="1"/>
  <c r="AO9" s="1"/>
  <c r="AU9" s="1"/>
  <c r="BA9" s="1"/>
  <c r="BG9" s="1"/>
  <c r="BM9" s="1"/>
  <c r="BS9" s="1"/>
  <c r="G149"/>
  <c r="K149"/>
  <c r="Q149" s="1"/>
  <c r="W149" s="1"/>
  <c r="AC149" s="1"/>
  <c r="AI149" s="1"/>
  <c r="AO149" s="1"/>
  <c r="AU149" s="1"/>
  <c r="BA149" s="1"/>
  <c r="BG149" s="1"/>
  <c r="BM149" s="1"/>
  <c r="BS149" s="1"/>
  <c r="K105"/>
  <c r="J105"/>
  <c r="G137"/>
  <c r="K137"/>
  <c r="Q137" s="1"/>
  <c r="W137" s="1"/>
  <c r="AC137" s="1"/>
  <c r="AI137" s="1"/>
  <c r="AO137" s="1"/>
  <c r="AU137" s="1"/>
  <c r="BA137" s="1"/>
  <c r="BG137" s="1"/>
  <c r="BM137" s="1"/>
  <c r="BS137" s="1"/>
  <c r="G26"/>
  <c r="K26"/>
  <c r="Q26" s="1"/>
  <c r="W26" s="1"/>
  <c r="AC26" s="1"/>
  <c r="AI26" s="1"/>
  <c r="AO26" s="1"/>
  <c r="AU26" s="1"/>
  <c r="BA26" s="1"/>
  <c r="BG26" s="1"/>
  <c r="BM26" s="1"/>
  <c r="BS26" s="1"/>
  <c r="G18"/>
  <c r="K18"/>
  <c r="Q18" s="1"/>
  <c r="W18" s="1"/>
  <c r="AC18" s="1"/>
  <c r="AI18" s="1"/>
  <c r="AO18" s="1"/>
  <c r="AU18" s="1"/>
  <c r="BA18" s="1"/>
  <c r="BG18" s="1"/>
  <c r="BM18" s="1"/>
  <c r="BS18" s="1"/>
  <c r="C145" i="12"/>
  <c r="D145"/>
  <c r="M148" i="17"/>
  <c r="M118"/>
  <c r="K147"/>
  <c r="Q147" s="1"/>
  <c r="W147" s="1"/>
  <c r="AC147" s="1"/>
  <c r="AI147" s="1"/>
  <c r="AO147" s="1"/>
  <c r="AU147" s="1"/>
  <c r="BA147" s="1"/>
  <c r="BG147" s="1"/>
  <c r="BM147" s="1"/>
  <c r="BS147" s="1"/>
  <c r="K144"/>
  <c r="M144" s="1"/>
  <c r="BR153"/>
  <c r="BF153"/>
  <c r="AT153"/>
  <c r="AH153"/>
  <c r="V153"/>
  <c r="M142"/>
  <c r="M138"/>
  <c r="M134"/>
  <c r="G130"/>
  <c r="M128"/>
  <c r="G122"/>
  <c r="M120"/>
  <c r="M116"/>
  <c r="K103"/>
  <c r="M103" s="1"/>
  <c r="K102"/>
  <c r="Q102" s="1"/>
  <c r="K101"/>
  <c r="Q101" s="1"/>
  <c r="W101" s="1"/>
  <c r="AC101" s="1"/>
  <c r="AI101" s="1"/>
  <c r="AO101" s="1"/>
  <c r="AU101" s="1"/>
  <c r="BA101" s="1"/>
  <c r="BG101" s="1"/>
  <c r="BM101" s="1"/>
  <c r="BS101" s="1"/>
  <c r="K95"/>
  <c r="Q95" s="1"/>
  <c r="W95" s="1"/>
  <c r="AC95" s="1"/>
  <c r="AI95" s="1"/>
  <c r="AO95" s="1"/>
  <c r="AU95" s="1"/>
  <c r="BA95" s="1"/>
  <c r="BG95" s="1"/>
  <c r="BM95" s="1"/>
  <c r="BS95" s="1"/>
  <c r="K91"/>
  <c r="M91" s="1"/>
  <c r="K81"/>
  <c r="Q81" s="1"/>
  <c r="W81" s="1"/>
  <c r="AC81" s="1"/>
  <c r="AI81" s="1"/>
  <c r="AO81" s="1"/>
  <c r="AU81" s="1"/>
  <c r="BA81" s="1"/>
  <c r="BG81" s="1"/>
  <c r="BM81" s="1"/>
  <c r="BS81" s="1"/>
  <c r="AT78"/>
  <c r="J78"/>
  <c r="K74"/>
  <c r="M74" s="1"/>
  <c r="BL71"/>
  <c r="AZ71"/>
  <c r="AN71"/>
  <c r="AB71"/>
  <c r="P71"/>
  <c r="J71"/>
  <c r="K70"/>
  <c r="M70" s="1"/>
  <c r="M69"/>
  <c r="AH46"/>
  <c r="V42"/>
  <c r="AH37"/>
  <c r="M32"/>
  <c r="AZ31"/>
  <c r="J30"/>
  <c r="K29"/>
  <c r="Q29" s="1"/>
  <c r="K26"/>
  <c r="K24"/>
  <c r="Q24" s="1"/>
  <c r="W24" s="1"/>
  <c r="AC24" s="1"/>
  <c r="AI24" s="1"/>
  <c r="AO24" s="1"/>
  <c r="AU24" s="1"/>
  <c r="BA24" s="1"/>
  <c r="BG24" s="1"/>
  <c r="BM24" s="1"/>
  <c r="BS24" s="1"/>
  <c r="J16"/>
  <c r="M149" i="16"/>
  <c r="AC108"/>
  <c r="AI108" s="1"/>
  <c r="AO108" s="1"/>
  <c r="AU108" s="1"/>
  <c r="BA108" s="1"/>
  <c r="BG108" s="1"/>
  <c r="BM108" s="1"/>
  <c r="BS108" s="1"/>
  <c r="W89"/>
  <c r="AC89" s="1"/>
  <c r="AI89" s="1"/>
  <c r="AO89" s="1"/>
  <c r="AU89" s="1"/>
  <c r="BA89" s="1"/>
  <c r="BG89" s="1"/>
  <c r="BM89" s="1"/>
  <c r="BS89" s="1"/>
  <c r="M73"/>
  <c r="Q31"/>
  <c r="W31" s="1"/>
  <c r="AC31" s="1"/>
  <c r="AI31" s="1"/>
  <c r="AO31" s="1"/>
  <c r="AU31" s="1"/>
  <c r="BA31" s="1"/>
  <c r="BG31" s="1"/>
  <c r="BM31" s="1"/>
  <c r="BS31" s="1"/>
  <c r="AI21"/>
  <c r="AO21" s="1"/>
  <c r="AU21" s="1"/>
  <c r="BA21" s="1"/>
  <c r="BG21" s="1"/>
  <c r="BM21" s="1"/>
  <c r="BS21" s="1"/>
  <c r="K18" i="17"/>
  <c r="M18" s="1"/>
  <c r="BR153" i="16"/>
  <c r="K153"/>
  <c r="Q153" s="1"/>
  <c r="W153" s="1"/>
  <c r="AC153" s="1"/>
  <c r="AI153" s="1"/>
  <c r="AO153" s="1"/>
  <c r="AU153" s="1"/>
  <c r="BA153" s="1"/>
  <c r="BG153" s="1"/>
  <c r="BM153" s="1"/>
  <c r="BS153" s="1"/>
  <c r="K150"/>
  <c r="M150" s="1"/>
  <c r="K145"/>
  <c r="Q145" s="1"/>
  <c r="W145" s="1"/>
  <c r="AC145" s="1"/>
  <c r="AI145" s="1"/>
  <c r="AO145" s="1"/>
  <c r="AU145" s="1"/>
  <c r="BA145" s="1"/>
  <c r="BG145" s="1"/>
  <c r="BM145" s="1"/>
  <c r="BS145" s="1"/>
  <c r="K144"/>
  <c r="Q144" s="1"/>
  <c r="W144" s="1"/>
  <c r="AC144" s="1"/>
  <c r="AI144" s="1"/>
  <c r="AO144" s="1"/>
  <c r="AU144" s="1"/>
  <c r="BA144" s="1"/>
  <c r="BG144" s="1"/>
  <c r="BM144" s="1"/>
  <c r="BS144" s="1"/>
  <c r="M142"/>
  <c r="M141"/>
  <c r="K134"/>
  <c r="M134" s="1"/>
  <c r="K118"/>
  <c r="M118" s="1"/>
  <c r="M104"/>
  <c r="K98"/>
  <c r="K97"/>
  <c r="Q97" s="1"/>
  <c r="M96"/>
  <c r="K94"/>
  <c r="K93"/>
  <c r="K90"/>
  <c r="M90" s="1"/>
  <c r="K81"/>
  <c r="Q81" s="1"/>
  <c r="W81" s="1"/>
  <c r="AC81" s="1"/>
  <c r="AI81" s="1"/>
  <c r="AO81" s="1"/>
  <c r="AU81" s="1"/>
  <c r="BA81" s="1"/>
  <c r="BG81" s="1"/>
  <c r="BM81" s="1"/>
  <c r="BS81" s="1"/>
  <c r="BL78"/>
  <c r="AZ78"/>
  <c r="AN78"/>
  <c r="AB78"/>
  <c r="P78"/>
  <c r="K78"/>
  <c r="Q78" s="1"/>
  <c r="W78" s="1"/>
  <c r="AC78" s="1"/>
  <c r="AI78" s="1"/>
  <c r="AO78" s="1"/>
  <c r="AU78" s="1"/>
  <c r="BA78" s="1"/>
  <c r="BG78" s="1"/>
  <c r="BM78" s="1"/>
  <c r="BS78" s="1"/>
  <c r="AN71"/>
  <c r="K69"/>
  <c r="M49"/>
  <c r="K47"/>
  <c r="Q47" s="1"/>
  <c r="W47" s="1"/>
  <c r="BL46"/>
  <c r="AZ46"/>
  <c r="AN46"/>
  <c r="AB46"/>
  <c r="S46"/>
  <c r="M45"/>
  <c r="BL42"/>
  <c r="AZ42"/>
  <c r="AN42"/>
  <c r="AB42"/>
  <c r="P42"/>
  <c r="J42"/>
  <c r="BR37"/>
  <c r="BF37"/>
  <c r="AT37"/>
  <c r="AH37"/>
  <c r="V37"/>
  <c r="J37"/>
  <c r="M36"/>
  <c r="K33"/>
  <c r="Q33" s="1"/>
  <c r="W33" s="1"/>
  <c r="AC33" s="1"/>
  <c r="AI33" s="1"/>
  <c r="AO33" s="1"/>
  <c r="AU33" s="1"/>
  <c r="BA33" s="1"/>
  <c r="BG33" s="1"/>
  <c r="BM33" s="1"/>
  <c r="BS33" s="1"/>
  <c r="K32"/>
  <c r="Q32" s="1"/>
  <c r="W32" s="1"/>
  <c r="AC32" s="1"/>
  <c r="AI32" s="1"/>
  <c r="AO32" s="1"/>
  <c r="AU32" s="1"/>
  <c r="BA32" s="1"/>
  <c r="BG32" s="1"/>
  <c r="BM32" s="1"/>
  <c r="BS32" s="1"/>
  <c r="BL31"/>
  <c r="AZ31"/>
  <c r="AN31"/>
  <c r="AB31"/>
  <c r="P31"/>
  <c r="J31"/>
  <c r="K30"/>
  <c r="M21"/>
  <c r="K15"/>
  <c r="M15" s="1"/>
  <c r="K13"/>
  <c r="Q13" s="1"/>
  <c r="W13" s="1"/>
  <c r="AC13" s="1"/>
  <c r="AI13" s="1"/>
  <c r="AO13" s="1"/>
  <c r="AU13" s="1"/>
  <c r="BA13" s="1"/>
  <c r="BG13" s="1"/>
  <c r="BM13" s="1"/>
  <c r="BS13" s="1"/>
  <c r="BL12"/>
  <c r="G94" i="12"/>
  <c r="D77"/>
  <c r="G74"/>
  <c r="D73"/>
  <c r="D70"/>
  <c r="D67"/>
  <c r="D43"/>
  <c r="D35"/>
  <c r="G32"/>
  <c r="D31"/>
  <c r="G29"/>
  <c r="G25"/>
  <c r="AN24" i="16"/>
  <c r="K146"/>
  <c r="Q146" s="1"/>
  <c r="M144"/>
  <c r="S140"/>
  <c r="K140"/>
  <c r="Q140" s="1"/>
  <c r="W140" s="1"/>
  <c r="AC140" s="1"/>
  <c r="AI140" s="1"/>
  <c r="AO140" s="1"/>
  <c r="AU140" s="1"/>
  <c r="BA140" s="1"/>
  <c r="BG140" s="1"/>
  <c r="BM140" s="1"/>
  <c r="BS140" s="1"/>
  <c r="K138"/>
  <c r="M138" s="1"/>
  <c r="K102"/>
  <c r="K100"/>
  <c r="Q100" s="1"/>
  <c r="W100" s="1"/>
  <c r="AC100" s="1"/>
  <c r="AI100" s="1"/>
  <c r="AO100" s="1"/>
  <c r="AU100" s="1"/>
  <c r="BA100" s="1"/>
  <c r="BG100" s="1"/>
  <c r="BM100" s="1"/>
  <c r="BS100" s="1"/>
  <c r="M99"/>
  <c r="K88"/>
  <c r="Q88" s="1"/>
  <c r="W88" s="1"/>
  <c r="AC88" s="1"/>
  <c r="AI88" s="1"/>
  <c r="AO88" s="1"/>
  <c r="AU88" s="1"/>
  <c r="BA88" s="1"/>
  <c r="BG88" s="1"/>
  <c r="BM88" s="1"/>
  <c r="BS88" s="1"/>
  <c r="M69"/>
  <c r="K37"/>
  <c r="Q37" s="1"/>
  <c r="W37" s="1"/>
  <c r="AC37" s="1"/>
  <c r="AI37" s="1"/>
  <c r="AO37" s="1"/>
  <c r="AU37" s="1"/>
  <c r="BA37" s="1"/>
  <c r="BG37" s="1"/>
  <c r="BM37" s="1"/>
  <c r="BS37" s="1"/>
  <c r="M33"/>
  <c r="K27"/>
  <c r="M27" s="1"/>
  <c r="M17"/>
  <c r="K14"/>
  <c r="Q14" s="1"/>
  <c r="W14" s="1"/>
  <c r="AC14" s="1"/>
  <c r="AI14" s="1"/>
  <c r="AO14" s="1"/>
  <c r="AU14" s="1"/>
  <c r="BA14" s="1"/>
  <c r="BG14" s="1"/>
  <c r="BM14" s="1"/>
  <c r="BS14" s="1"/>
  <c r="M13"/>
  <c r="AC152"/>
  <c r="AI152" s="1"/>
  <c r="AO152" s="1"/>
  <c r="AU152" s="1"/>
  <c r="BA152" s="1"/>
  <c r="BG152" s="1"/>
  <c r="BM152" s="1"/>
  <c r="BS152" s="1"/>
  <c r="W148"/>
  <c r="AC148" s="1"/>
  <c r="AI148" s="1"/>
  <c r="AO148" s="1"/>
  <c r="AU148" s="1"/>
  <c r="BA148" s="1"/>
  <c r="BG148" s="1"/>
  <c r="BM148" s="1"/>
  <c r="BS148" s="1"/>
  <c r="M146"/>
  <c r="M140"/>
  <c r="W136"/>
  <c r="AC136" s="1"/>
  <c r="AI136" s="1"/>
  <c r="AO136" s="1"/>
  <c r="AU136" s="1"/>
  <c r="BA136" s="1"/>
  <c r="BG136" s="1"/>
  <c r="BM136" s="1"/>
  <c r="BS136" s="1"/>
  <c r="W132"/>
  <c r="AC132" s="1"/>
  <c r="AI132" s="1"/>
  <c r="AO132" s="1"/>
  <c r="AU132" s="1"/>
  <c r="BA132" s="1"/>
  <c r="BG132" s="1"/>
  <c r="BM132" s="1"/>
  <c r="BS132" s="1"/>
  <c r="K130"/>
  <c r="Q130" s="1"/>
  <c r="W130" s="1"/>
  <c r="AC130" s="1"/>
  <c r="AI130" s="1"/>
  <c r="AO130" s="1"/>
  <c r="AU130" s="1"/>
  <c r="BA130" s="1"/>
  <c r="BG130" s="1"/>
  <c r="BM130" s="1"/>
  <c r="BS130" s="1"/>
  <c r="K122"/>
  <c r="Q122" s="1"/>
  <c r="W122" s="1"/>
  <c r="AC122" s="1"/>
  <c r="AI122" s="1"/>
  <c r="AO122" s="1"/>
  <c r="AU122" s="1"/>
  <c r="BA122" s="1"/>
  <c r="BG122" s="1"/>
  <c r="BM122" s="1"/>
  <c r="BS122" s="1"/>
  <c r="Q107"/>
  <c r="W107" s="1"/>
  <c r="AC107" s="1"/>
  <c r="AI107" s="1"/>
  <c r="AO107" s="1"/>
  <c r="AU107" s="1"/>
  <c r="BA107" s="1"/>
  <c r="BG107" s="1"/>
  <c r="BM107" s="1"/>
  <c r="BS107" s="1"/>
  <c r="W103"/>
  <c r="AC103" s="1"/>
  <c r="AI103" s="1"/>
  <c r="AO103" s="1"/>
  <c r="AU103" s="1"/>
  <c r="BA103" s="1"/>
  <c r="BG103" s="1"/>
  <c r="BM103" s="1"/>
  <c r="BS103" s="1"/>
  <c r="Q80"/>
  <c r="W80" s="1"/>
  <c r="AC80" s="1"/>
  <c r="AI80" s="1"/>
  <c r="AO80" s="1"/>
  <c r="AU80" s="1"/>
  <c r="BA80" s="1"/>
  <c r="BG80" s="1"/>
  <c r="BM80" s="1"/>
  <c r="BS80" s="1"/>
  <c r="Q30"/>
  <c r="W30" s="1"/>
  <c r="AC30" s="1"/>
  <c r="AI30" s="1"/>
  <c r="AO30" s="1"/>
  <c r="AU30" s="1"/>
  <c r="BA30" s="1"/>
  <c r="BG30" s="1"/>
  <c r="BM30" s="1"/>
  <c r="BS30" s="1"/>
  <c r="M14"/>
  <c r="D150" i="12"/>
  <c r="D149"/>
  <c r="D148"/>
  <c r="D142"/>
  <c r="D141"/>
  <c r="D140"/>
  <c r="G34"/>
  <c r="G27"/>
  <c r="G19"/>
  <c r="E23" i="11"/>
  <c r="R153" i="17"/>
  <c r="M153"/>
  <c r="R107"/>
  <c r="M126"/>
  <c r="S131"/>
  <c r="S115"/>
  <c r="AE94"/>
  <c r="AJ94"/>
  <c r="AD91"/>
  <c r="M86"/>
  <c r="Q86"/>
  <c r="M68"/>
  <c r="Q68"/>
  <c r="W68" s="1"/>
  <c r="AC68" s="1"/>
  <c r="AI68" s="1"/>
  <c r="AO68" s="1"/>
  <c r="AU68" s="1"/>
  <c r="BA68" s="1"/>
  <c r="BG68" s="1"/>
  <c r="BM68" s="1"/>
  <c r="BS68" s="1"/>
  <c r="M48"/>
  <c r="Q48"/>
  <c r="W48" s="1"/>
  <c r="AC48" s="1"/>
  <c r="AI48" s="1"/>
  <c r="AO48" s="1"/>
  <c r="AU48" s="1"/>
  <c r="BA48" s="1"/>
  <c r="BG48" s="1"/>
  <c r="BM48" s="1"/>
  <c r="BS48" s="1"/>
  <c r="M34"/>
  <c r="Q34"/>
  <c r="F22"/>
  <c r="G19"/>
  <c r="K100"/>
  <c r="J100"/>
  <c r="Y99"/>
  <c r="AD99"/>
  <c r="Y95"/>
  <c r="AD95"/>
  <c r="K92"/>
  <c r="J92"/>
  <c r="M89"/>
  <c r="R89"/>
  <c r="X42"/>
  <c r="S42"/>
  <c r="M30"/>
  <c r="Q30"/>
  <c r="M27"/>
  <c r="Q27"/>
  <c r="W27" s="1"/>
  <c r="AC27" s="1"/>
  <c r="AI27" s="1"/>
  <c r="AO27" s="1"/>
  <c r="AU27" s="1"/>
  <c r="BA27" s="1"/>
  <c r="BG27" s="1"/>
  <c r="BM27" s="1"/>
  <c r="BS27" s="1"/>
  <c r="Q152"/>
  <c r="W152" s="1"/>
  <c r="AC152" s="1"/>
  <c r="AI152" s="1"/>
  <c r="AO152" s="1"/>
  <c r="AU152" s="1"/>
  <c r="BA152" s="1"/>
  <c r="BG152" s="1"/>
  <c r="BM152" s="1"/>
  <c r="BS152" s="1"/>
  <c r="K149"/>
  <c r="Q148"/>
  <c r="W148" s="1"/>
  <c r="AC148" s="1"/>
  <c r="AI148" s="1"/>
  <c r="AO148" s="1"/>
  <c r="AU148" s="1"/>
  <c r="BA148" s="1"/>
  <c r="BG148" s="1"/>
  <c r="BM148" s="1"/>
  <c r="BS148" s="1"/>
  <c r="M147"/>
  <c r="K145"/>
  <c r="M143"/>
  <c r="K141"/>
  <c r="Q140"/>
  <c r="W140" s="1"/>
  <c r="AC140" s="1"/>
  <c r="AI140" s="1"/>
  <c r="AO140" s="1"/>
  <c r="AU140" s="1"/>
  <c r="BA140" s="1"/>
  <c r="BG140" s="1"/>
  <c r="BM140" s="1"/>
  <c r="BS140" s="1"/>
  <c r="K137"/>
  <c r="Q136"/>
  <c r="W136" s="1"/>
  <c r="AC136" s="1"/>
  <c r="AI136" s="1"/>
  <c r="AO136" s="1"/>
  <c r="AU136" s="1"/>
  <c r="BA136" s="1"/>
  <c r="BG136" s="1"/>
  <c r="BM136" s="1"/>
  <c r="BS136" s="1"/>
  <c r="M135"/>
  <c r="K133"/>
  <c r="Q132"/>
  <c r="W132" s="1"/>
  <c r="AC132" s="1"/>
  <c r="AI132" s="1"/>
  <c r="AO132" s="1"/>
  <c r="AU132" s="1"/>
  <c r="BA132" s="1"/>
  <c r="BG132" s="1"/>
  <c r="BM132" s="1"/>
  <c r="BS132" s="1"/>
  <c r="M131"/>
  <c r="L130"/>
  <c r="K129"/>
  <c r="Q128"/>
  <c r="W128" s="1"/>
  <c r="AC128" s="1"/>
  <c r="AI128" s="1"/>
  <c r="AO128" s="1"/>
  <c r="AU128" s="1"/>
  <c r="BA128" s="1"/>
  <c r="BG128" s="1"/>
  <c r="BM128" s="1"/>
  <c r="BS128" s="1"/>
  <c r="K125"/>
  <c r="Q124"/>
  <c r="W124" s="1"/>
  <c r="AC124" s="1"/>
  <c r="AI124" s="1"/>
  <c r="AO124" s="1"/>
  <c r="AU124" s="1"/>
  <c r="BA124" s="1"/>
  <c r="BG124" s="1"/>
  <c r="BM124" s="1"/>
  <c r="BS124" s="1"/>
  <c r="M123"/>
  <c r="L122"/>
  <c r="K121"/>
  <c r="Q120"/>
  <c r="W120" s="1"/>
  <c r="AC120" s="1"/>
  <c r="AI120" s="1"/>
  <c r="AO120" s="1"/>
  <c r="AU120" s="1"/>
  <c r="BA120" s="1"/>
  <c r="BG120" s="1"/>
  <c r="BM120" s="1"/>
  <c r="BS120" s="1"/>
  <c r="K117"/>
  <c r="Q116"/>
  <c r="W116" s="1"/>
  <c r="AC116" s="1"/>
  <c r="AI116" s="1"/>
  <c r="AO116" s="1"/>
  <c r="AU116" s="1"/>
  <c r="BA116" s="1"/>
  <c r="BG116" s="1"/>
  <c r="BM116" s="1"/>
  <c r="BS116" s="1"/>
  <c r="M115"/>
  <c r="K107"/>
  <c r="Q107" s="1"/>
  <c r="W107" s="1"/>
  <c r="AC107" s="1"/>
  <c r="AI107" s="1"/>
  <c r="AO107" s="1"/>
  <c r="AU107" s="1"/>
  <c r="BA107" s="1"/>
  <c r="BG107" s="1"/>
  <c r="BM107" s="1"/>
  <c r="BS107" s="1"/>
  <c r="K105"/>
  <c r="Q104"/>
  <c r="W104" s="1"/>
  <c r="AC104" s="1"/>
  <c r="AI104" s="1"/>
  <c r="AO104" s="1"/>
  <c r="AU104" s="1"/>
  <c r="BA104" s="1"/>
  <c r="BG104" s="1"/>
  <c r="BM104" s="1"/>
  <c r="BS104" s="1"/>
  <c r="S99"/>
  <c r="S95"/>
  <c r="S87"/>
  <c r="F23"/>
  <c r="G24"/>
  <c r="AJ86"/>
  <c r="M47"/>
  <c r="Q47"/>
  <c r="M44"/>
  <c r="Q44"/>
  <c r="W44" s="1"/>
  <c r="AC44" s="1"/>
  <c r="AI44" s="1"/>
  <c r="AO44" s="1"/>
  <c r="AU44" s="1"/>
  <c r="BA44" s="1"/>
  <c r="BG44" s="1"/>
  <c r="BM44" s="1"/>
  <c r="BS44" s="1"/>
  <c r="M35"/>
  <c r="Q35"/>
  <c r="W35" s="1"/>
  <c r="AC35" s="1"/>
  <c r="AI35" s="1"/>
  <c r="AO35" s="1"/>
  <c r="AU35" s="1"/>
  <c r="BA35" s="1"/>
  <c r="BG35" s="1"/>
  <c r="BM35" s="1"/>
  <c r="BS35" s="1"/>
  <c r="X92"/>
  <c r="K88"/>
  <c r="Q88" s="1"/>
  <c r="W88" s="1"/>
  <c r="AC88" s="1"/>
  <c r="AI88" s="1"/>
  <c r="AO88" s="1"/>
  <c r="AU88" s="1"/>
  <c r="BA88" s="1"/>
  <c r="BG88" s="1"/>
  <c r="BM88" s="1"/>
  <c r="BS88" s="1"/>
  <c r="J88"/>
  <c r="S29"/>
  <c r="W29"/>
  <c r="M26"/>
  <c r="Q26"/>
  <c r="K139"/>
  <c r="K127"/>
  <c r="Y94"/>
  <c r="AD90"/>
  <c r="S76"/>
  <c r="BQ154"/>
  <c r="BE154"/>
  <c r="AS154"/>
  <c r="AG154"/>
  <c r="U154"/>
  <c r="I154"/>
  <c r="J153"/>
  <c r="R152"/>
  <c r="X151"/>
  <c r="R148"/>
  <c r="X147"/>
  <c r="R144"/>
  <c r="X143"/>
  <c r="R140"/>
  <c r="X139"/>
  <c r="R136"/>
  <c r="X135"/>
  <c r="R132"/>
  <c r="X131"/>
  <c r="R128"/>
  <c r="X127"/>
  <c r="R124"/>
  <c r="X123"/>
  <c r="R120"/>
  <c r="X119"/>
  <c r="R116"/>
  <c r="X115"/>
  <c r="BK108"/>
  <c r="AY108"/>
  <c r="AM108"/>
  <c r="AA108"/>
  <c r="O108"/>
  <c r="G108"/>
  <c r="R104"/>
  <c r="X103"/>
  <c r="M99"/>
  <c r="AD98"/>
  <c r="K98"/>
  <c r="W97"/>
  <c r="AC97" s="1"/>
  <c r="AI97" s="1"/>
  <c r="AO97" s="1"/>
  <c r="AU97" s="1"/>
  <c r="BA97" s="1"/>
  <c r="BG97" s="1"/>
  <c r="BM97" s="1"/>
  <c r="BS97" s="1"/>
  <c r="R96"/>
  <c r="M95"/>
  <c r="Q91"/>
  <c r="W91" s="1"/>
  <c r="AC91" s="1"/>
  <c r="AI91" s="1"/>
  <c r="AO91" s="1"/>
  <c r="AU91" s="1"/>
  <c r="BA91" s="1"/>
  <c r="BG91" s="1"/>
  <c r="BM91" s="1"/>
  <c r="BS91" s="1"/>
  <c r="M87"/>
  <c r="M72"/>
  <c r="S68"/>
  <c r="AJ102"/>
  <c r="X100"/>
  <c r="M97"/>
  <c r="R97"/>
  <c r="M101"/>
  <c r="R101"/>
  <c r="K96"/>
  <c r="Q96" s="1"/>
  <c r="W96" s="1"/>
  <c r="AC96" s="1"/>
  <c r="AI96" s="1"/>
  <c r="AO96" s="1"/>
  <c r="AU96" s="1"/>
  <c r="BA96" s="1"/>
  <c r="BG96" s="1"/>
  <c r="BM96" s="1"/>
  <c r="BS96" s="1"/>
  <c r="J96"/>
  <c r="M93"/>
  <c r="R93"/>
  <c r="Y87"/>
  <c r="AD87"/>
  <c r="M85"/>
  <c r="R85"/>
  <c r="M75"/>
  <c r="Q75"/>
  <c r="S71"/>
  <c r="R46"/>
  <c r="R37"/>
  <c r="R31"/>
  <c r="M31"/>
  <c r="K151"/>
  <c r="BK154"/>
  <c r="AY154"/>
  <c r="AM154"/>
  <c r="AA154"/>
  <c r="O154"/>
  <c r="G154"/>
  <c r="R150"/>
  <c r="X149"/>
  <c r="R146"/>
  <c r="X145"/>
  <c r="R142"/>
  <c r="X141"/>
  <c r="R138"/>
  <c r="X137"/>
  <c r="R134"/>
  <c r="X133"/>
  <c r="X129"/>
  <c r="R126"/>
  <c r="X125"/>
  <c r="X121"/>
  <c r="R118"/>
  <c r="X117"/>
  <c r="R114"/>
  <c r="BQ108"/>
  <c r="BE108"/>
  <c r="AS108"/>
  <c r="AG108"/>
  <c r="U108"/>
  <c r="I108"/>
  <c r="R106"/>
  <c r="X105"/>
  <c r="Q103"/>
  <c r="W103" s="1"/>
  <c r="AC103" s="1"/>
  <c r="AI103" s="1"/>
  <c r="AO103" s="1"/>
  <c r="AU103" s="1"/>
  <c r="BA103" s="1"/>
  <c r="BG103" s="1"/>
  <c r="BM103" s="1"/>
  <c r="BS103" s="1"/>
  <c r="J99"/>
  <c r="J95"/>
  <c r="S94"/>
  <c r="M94"/>
  <c r="K90"/>
  <c r="Q90" s="1"/>
  <c r="W89"/>
  <c r="AC89" s="1"/>
  <c r="AI89" s="1"/>
  <c r="AO89" s="1"/>
  <c r="AU89" s="1"/>
  <c r="BA89" s="1"/>
  <c r="BG89" s="1"/>
  <c r="BM89" s="1"/>
  <c r="BS89" s="1"/>
  <c r="R88"/>
  <c r="J87"/>
  <c r="M80"/>
  <c r="M76"/>
  <c r="X11"/>
  <c r="S142" i="16"/>
  <c r="W142"/>
  <c r="AC142" s="1"/>
  <c r="AI142" s="1"/>
  <c r="AO142" s="1"/>
  <c r="AU142" s="1"/>
  <c r="BA142" s="1"/>
  <c r="BG142" s="1"/>
  <c r="BM142" s="1"/>
  <c r="BS142" s="1"/>
  <c r="J84" i="17"/>
  <c r="K83"/>
  <c r="Q82"/>
  <c r="R81"/>
  <c r="J80"/>
  <c r="K79"/>
  <c r="R78"/>
  <c r="R77"/>
  <c r="X76"/>
  <c r="J76"/>
  <c r="AD75"/>
  <c r="AJ74"/>
  <c r="Q74"/>
  <c r="R73"/>
  <c r="J72"/>
  <c r="AJ70"/>
  <c r="Q70"/>
  <c r="R69"/>
  <c r="X68"/>
  <c r="J68"/>
  <c r="R49"/>
  <c r="X48"/>
  <c r="J48"/>
  <c r="AD47"/>
  <c r="J46"/>
  <c r="R45"/>
  <c r="X44"/>
  <c r="J44"/>
  <c r="M42"/>
  <c r="J37"/>
  <c r="R36"/>
  <c r="X35"/>
  <c r="J35"/>
  <c r="AD34"/>
  <c r="AJ33"/>
  <c r="Q33"/>
  <c r="R32"/>
  <c r="AD30"/>
  <c r="AJ29"/>
  <c r="R28"/>
  <c r="X27"/>
  <c r="J27"/>
  <c r="AD26"/>
  <c r="Q14"/>
  <c r="Q10"/>
  <c r="R7"/>
  <c r="M152" i="16"/>
  <c r="M148"/>
  <c r="M136"/>
  <c r="M132"/>
  <c r="AJ21" i="17"/>
  <c r="AJ17"/>
  <c r="AD14"/>
  <c r="AJ13"/>
  <c r="AD10"/>
  <c r="BQ24" i="16"/>
  <c r="BR24" s="1"/>
  <c r="BR154"/>
  <c r="BE24"/>
  <c r="BF24" s="1"/>
  <c r="BF154"/>
  <c r="K78" i="17"/>
  <c r="Q78" s="1"/>
  <c r="W78" s="1"/>
  <c r="AC78" s="1"/>
  <c r="AI78" s="1"/>
  <c r="AO78" s="1"/>
  <c r="AU78" s="1"/>
  <c r="BA78" s="1"/>
  <c r="BG78" s="1"/>
  <c r="BM78" s="1"/>
  <c r="BS78" s="1"/>
  <c r="K46"/>
  <c r="Q46" s="1"/>
  <c r="W46" s="1"/>
  <c r="AC46" s="1"/>
  <c r="AI46" s="1"/>
  <c r="AO46" s="1"/>
  <c r="AU46" s="1"/>
  <c r="BA46" s="1"/>
  <c r="BG46" s="1"/>
  <c r="BM46" s="1"/>
  <c r="BS46" s="1"/>
  <c r="J42"/>
  <c r="K37"/>
  <c r="Q37" s="1"/>
  <c r="W37" s="1"/>
  <c r="AC37" s="1"/>
  <c r="AI37" s="1"/>
  <c r="AO37" s="1"/>
  <c r="AU37" s="1"/>
  <c r="BA37" s="1"/>
  <c r="BG37" s="1"/>
  <c r="BM37" s="1"/>
  <c r="BS37" s="1"/>
  <c r="K21"/>
  <c r="W20"/>
  <c r="AC20" s="1"/>
  <c r="AI20" s="1"/>
  <c r="AO20" s="1"/>
  <c r="AU20" s="1"/>
  <c r="BA20" s="1"/>
  <c r="BG20" s="1"/>
  <c r="BM20" s="1"/>
  <c r="BS20" s="1"/>
  <c r="K17"/>
  <c r="W16"/>
  <c r="AC16" s="1"/>
  <c r="AI16" s="1"/>
  <c r="AO16" s="1"/>
  <c r="AU16" s="1"/>
  <c r="BA16" s="1"/>
  <c r="BG16" s="1"/>
  <c r="BM16" s="1"/>
  <c r="BS16" s="1"/>
  <c r="R15"/>
  <c r="J14"/>
  <c r="BL12"/>
  <c r="AZ12"/>
  <c r="AN12"/>
  <c r="AB12"/>
  <c r="P12"/>
  <c r="J10"/>
  <c r="AD9"/>
  <c r="K9"/>
  <c r="Q9" s="1"/>
  <c r="Y142" i="16"/>
  <c r="M20" i="17"/>
  <c r="R20"/>
  <c r="AD18"/>
  <c r="M16"/>
  <c r="R16"/>
  <c r="K7"/>
  <c r="Q7" s="1"/>
  <c r="W7" s="1"/>
  <c r="AC7" s="1"/>
  <c r="AI7" s="1"/>
  <c r="AO7" s="1"/>
  <c r="AU7" s="1"/>
  <c r="BA7" s="1"/>
  <c r="BG7" s="1"/>
  <c r="BM7" s="1"/>
  <c r="BS7" s="1"/>
  <c r="J7"/>
  <c r="AS24" i="16"/>
  <c r="AT24" s="1"/>
  <c r="AT154"/>
  <c r="AG24"/>
  <c r="AH24" s="1"/>
  <c r="AH154"/>
  <c r="R153"/>
  <c r="M153"/>
  <c r="S146"/>
  <c r="W146"/>
  <c r="AC146" s="1"/>
  <c r="AI146" s="1"/>
  <c r="AO146" s="1"/>
  <c r="AU146" s="1"/>
  <c r="BA146" s="1"/>
  <c r="BG146" s="1"/>
  <c r="BM146" s="1"/>
  <c r="BS146" s="1"/>
  <c r="K13" i="17"/>
  <c r="Q13" s="1"/>
  <c r="M9"/>
  <c r="W8"/>
  <c r="AC8" s="1"/>
  <c r="AI8" s="1"/>
  <c r="AO8" s="1"/>
  <c r="AU8" s="1"/>
  <c r="BA8" s="1"/>
  <c r="BG8" s="1"/>
  <c r="BM8" s="1"/>
  <c r="BS8" s="1"/>
  <c r="K15"/>
  <c r="Q15" s="1"/>
  <c r="W15" s="1"/>
  <c r="AC15" s="1"/>
  <c r="AI15" s="1"/>
  <c r="AO15" s="1"/>
  <c r="AU15" s="1"/>
  <c r="BA15" s="1"/>
  <c r="BG15" s="1"/>
  <c r="BM15" s="1"/>
  <c r="BS15" s="1"/>
  <c r="J15"/>
  <c r="L12"/>
  <c r="G12"/>
  <c r="K11"/>
  <c r="Q11" s="1"/>
  <c r="W11" s="1"/>
  <c r="AC11" s="1"/>
  <c r="AI11" s="1"/>
  <c r="AO11" s="1"/>
  <c r="AU11" s="1"/>
  <c r="BA11" s="1"/>
  <c r="BG11" s="1"/>
  <c r="BM11" s="1"/>
  <c r="BS11" s="1"/>
  <c r="J11"/>
  <c r="M8"/>
  <c r="R8"/>
  <c r="U24" i="16"/>
  <c r="V24" s="1"/>
  <c r="V154"/>
  <c r="I24"/>
  <c r="J24" s="1"/>
  <c r="J154"/>
  <c r="R84" i="17"/>
  <c r="X83"/>
  <c r="AD82"/>
  <c r="R80"/>
  <c r="X79"/>
  <c r="R72"/>
  <c r="M13"/>
  <c r="K131" i="16"/>
  <c r="J131"/>
  <c r="AD118"/>
  <c r="R107"/>
  <c r="M107"/>
  <c r="M106"/>
  <c r="Q106"/>
  <c r="W106" s="1"/>
  <c r="AC106" s="1"/>
  <c r="AI106" s="1"/>
  <c r="AO106" s="1"/>
  <c r="AU106" s="1"/>
  <c r="BA106" s="1"/>
  <c r="BG106" s="1"/>
  <c r="BM106" s="1"/>
  <c r="BS106" s="1"/>
  <c r="M105"/>
  <c r="Q105"/>
  <c r="M101"/>
  <c r="Q101"/>
  <c r="S96"/>
  <c r="W96"/>
  <c r="F154"/>
  <c r="G153"/>
  <c r="J152"/>
  <c r="K151"/>
  <c r="Q150"/>
  <c r="R149"/>
  <c r="J148"/>
  <c r="AD147"/>
  <c r="K147"/>
  <c r="AJ146"/>
  <c r="R145"/>
  <c r="J144"/>
  <c r="K143"/>
  <c r="R141"/>
  <c r="X140"/>
  <c r="J140"/>
  <c r="K139"/>
  <c r="Q138"/>
  <c r="R137"/>
  <c r="J136"/>
  <c r="K135"/>
  <c r="R133"/>
  <c r="J132"/>
  <c r="BR130"/>
  <c r="BF130"/>
  <c r="AT130"/>
  <c r="AH130"/>
  <c r="V130"/>
  <c r="J130"/>
  <c r="BR122"/>
  <c r="BF122"/>
  <c r="AT122"/>
  <c r="AH122"/>
  <c r="J122"/>
  <c r="R119"/>
  <c r="J118"/>
  <c r="AD117"/>
  <c r="Q117"/>
  <c r="AC116"/>
  <c r="AI116" s="1"/>
  <c r="AO116" s="1"/>
  <c r="AU116" s="1"/>
  <c r="BA116" s="1"/>
  <c r="BG116" s="1"/>
  <c r="BM116" s="1"/>
  <c r="BS116" s="1"/>
  <c r="S106"/>
  <c r="AJ129"/>
  <c r="M128"/>
  <c r="R128"/>
  <c r="X127"/>
  <c r="K123"/>
  <c r="Q123" s="1"/>
  <c r="W123" s="1"/>
  <c r="AC123" s="1"/>
  <c r="AI123" s="1"/>
  <c r="AO123" s="1"/>
  <c r="AU123" s="1"/>
  <c r="BA123" s="1"/>
  <c r="BG123" s="1"/>
  <c r="BM123" s="1"/>
  <c r="BS123" s="1"/>
  <c r="J123"/>
  <c r="M116"/>
  <c r="R116"/>
  <c r="K115"/>
  <c r="Q115" s="1"/>
  <c r="W115" s="1"/>
  <c r="AC115" s="1"/>
  <c r="AI115" s="1"/>
  <c r="AO115" s="1"/>
  <c r="AU115" s="1"/>
  <c r="BA115" s="1"/>
  <c r="BG115" s="1"/>
  <c r="BM115" s="1"/>
  <c r="BS115" s="1"/>
  <c r="J115"/>
  <c r="M98"/>
  <c r="Q98"/>
  <c r="W98" s="1"/>
  <c r="AC98" s="1"/>
  <c r="AI98" s="1"/>
  <c r="AO98" s="1"/>
  <c r="AU98" s="1"/>
  <c r="BA98" s="1"/>
  <c r="BG98" s="1"/>
  <c r="BM98" s="1"/>
  <c r="BS98" s="1"/>
  <c r="M97"/>
  <c r="M94"/>
  <c r="Q94"/>
  <c r="W94" s="1"/>
  <c r="AC94" s="1"/>
  <c r="AI94" s="1"/>
  <c r="AO94" s="1"/>
  <c r="AU94" s="1"/>
  <c r="BA94" s="1"/>
  <c r="BG94" s="1"/>
  <c r="BM94" s="1"/>
  <c r="BS94" s="1"/>
  <c r="M93"/>
  <c r="Q93"/>
  <c r="K129"/>
  <c r="Q129" s="1"/>
  <c r="W124"/>
  <c r="AC124" s="1"/>
  <c r="AI124" s="1"/>
  <c r="AO124" s="1"/>
  <c r="AU124" s="1"/>
  <c r="BA124" s="1"/>
  <c r="BG124" s="1"/>
  <c r="BM124" s="1"/>
  <c r="BS124" s="1"/>
  <c r="AD121"/>
  <c r="K121"/>
  <c r="W120"/>
  <c r="AC120" s="1"/>
  <c r="AI120" s="1"/>
  <c r="AO120" s="1"/>
  <c r="AU120" s="1"/>
  <c r="BA120" s="1"/>
  <c r="BG120" s="1"/>
  <c r="BM120" s="1"/>
  <c r="BS120" s="1"/>
  <c r="M117"/>
  <c r="Q114"/>
  <c r="W114" s="1"/>
  <c r="AC114" s="1"/>
  <c r="AI114" s="1"/>
  <c r="AO114" s="1"/>
  <c r="AU114" s="1"/>
  <c r="BA114" s="1"/>
  <c r="BG114" s="1"/>
  <c r="BM114" s="1"/>
  <c r="BS114" s="1"/>
  <c r="R130"/>
  <c r="M130"/>
  <c r="AJ125"/>
  <c r="M125"/>
  <c r="Q125"/>
  <c r="M124"/>
  <c r="R124"/>
  <c r="S123"/>
  <c r="X123"/>
  <c r="R122"/>
  <c r="M122"/>
  <c r="M120"/>
  <c r="R120"/>
  <c r="K119"/>
  <c r="Q119" s="1"/>
  <c r="W119" s="1"/>
  <c r="AC119" s="1"/>
  <c r="AI119" s="1"/>
  <c r="AO119" s="1"/>
  <c r="AU119" s="1"/>
  <c r="BA119" s="1"/>
  <c r="BG119" s="1"/>
  <c r="BM119" s="1"/>
  <c r="BS119" s="1"/>
  <c r="J119"/>
  <c r="AD114"/>
  <c r="M102"/>
  <c r="Q102"/>
  <c r="W102" s="1"/>
  <c r="AC102" s="1"/>
  <c r="AI102" s="1"/>
  <c r="AO102" s="1"/>
  <c r="AU102" s="1"/>
  <c r="BA102" s="1"/>
  <c r="BG102" s="1"/>
  <c r="BM102" s="1"/>
  <c r="BS102" s="1"/>
  <c r="Q126"/>
  <c r="W126" s="1"/>
  <c r="AC126" s="1"/>
  <c r="AI126" s="1"/>
  <c r="AO126" s="1"/>
  <c r="AU126" s="1"/>
  <c r="BA126" s="1"/>
  <c r="BG126" s="1"/>
  <c r="BM126" s="1"/>
  <c r="BS126" s="1"/>
  <c r="K127"/>
  <c r="Q127" s="1"/>
  <c r="W127" s="1"/>
  <c r="AC127" s="1"/>
  <c r="AI127" s="1"/>
  <c r="AO127" s="1"/>
  <c r="AU127" s="1"/>
  <c r="BA127" s="1"/>
  <c r="BG127" s="1"/>
  <c r="BM127" s="1"/>
  <c r="BS127" s="1"/>
  <c r="J127"/>
  <c r="Y126"/>
  <c r="AD126"/>
  <c r="M92"/>
  <c r="Q92"/>
  <c r="W92" s="1"/>
  <c r="AC92" s="1"/>
  <c r="AI92" s="1"/>
  <c r="AO92" s="1"/>
  <c r="AU92" s="1"/>
  <c r="BA92" s="1"/>
  <c r="BG92" s="1"/>
  <c r="BM92" s="1"/>
  <c r="BS92" s="1"/>
  <c r="R152"/>
  <c r="X151"/>
  <c r="AD150"/>
  <c r="R148"/>
  <c r="R144"/>
  <c r="X143"/>
  <c r="AD142"/>
  <c r="X139"/>
  <c r="AD138"/>
  <c r="R136"/>
  <c r="X135"/>
  <c r="AD134"/>
  <c r="R132"/>
  <c r="X131"/>
  <c r="J126"/>
  <c r="Q118"/>
  <c r="W118" s="1"/>
  <c r="AC118" s="1"/>
  <c r="AI118" s="1"/>
  <c r="AO118" s="1"/>
  <c r="AU118" s="1"/>
  <c r="BA118" s="1"/>
  <c r="BG118" s="1"/>
  <c r="BM118" s="1"/>
  <c r="BS118" s="1"/>
  <c r="R115"/>
  <c r="X83"/>
  <c r="K79"/>
  <c r="J79"/>
  <c r="M47"/>
  <c r="R47"/>
  <c r="Y45"/>
  <c r="AD45"/>
  <c r="BR108"/>
  <c r="BF108"/>
  <c r="AT108"/>
  <c r="AH108"/>
  <c r="V108"/>
  <c r="J108"/>
  <c r="F108"/>
  <c r="G107"/>
  <c r="X106"/>
  <c r="J106"/>
  <c r="AD105"/>
  <c r="R103"/>
  <c r="X102"/>
  <c r="J102"/>
  <c r="AD101"/>
  <c r="R99"/>
  <c r="X98"/>
  <c r="J98"/>
  <c r="AD97"/>
  <c r="AJ96"/>
  <c r="R95"/>
  <c r="X94"/>
  <c r="J94"/>
  <c r="AD93"/>
  <c r="Q91"/>
  <c r="J91"/>
  <c r="M89"/>
  <c r="G84"/>
  <c r="Q82"/>
  <c r="M81"/>
  <c r="M77"/>
  <c r="K68"/>
  <c r="Q68" s="1"/>
  <c r="W68" s="1"/>
  <c r="AC68" s="1"/>
  <c r="AI68" s="1"/>
  <c r="AO68" s="1"/>
  <c r="AU68" s="1"/>
  <c r="BA68" s="1"/>
  <c r="BG68" s="1"/>
  <c r="BM68" s="1"/>
  <c r="BS68" s="1"/>
  <c r="K48"/>
  <c r="Q48" s="1"/>
  <c r="W48" s="1"/>
  <c r="AC48" s="1"/>
  <c r="AI48" s="1"/>
  <c r="AO48" s="1"/>
  <c r="AU48" s="1"/>
  <c r="BA48" s="1"/>
  <c r="BG48" s="1"/>
  <c r="BM48" s="1"/>
  <c r="BS48" s="1"/>
  <c r="BL19"/>
  <c r="BK22"/>
  <c r="AZ19"/>
  <c r="AY22"/>
  <c r="AN19"/>
  <c r="AM22"/>
  <c r="AB19"/>
  <c r="AA22"/>
  <c r="P19"/>
  <c r="O22"/>
  <c r="AD90"/>
  <c r="M88"/>
  <c r="R88"/>
  <c r="K87"/>
  <c r="J87"/>
  <c r="AD82"/>
  <c r="M80"/>
  <c r="R80"/>
  <c r="X79"/>
  <c r="R78"/>
  <c r="M78"/>
  <c r="G71"/>
  <c r="L71"/>
  <c r="R104"/>
  <c r="R100"/>
  <c r="J90"/>
  <c r="K85"/>
  <c r="Q85" s="1"/>
  <c r="W85" s="1"/>
  <c r="AC85" s="1"/>
  <c r="AI85" s="1"/>
  <c r="AO85" s="1"/>
  <c r="AU85" s="1"/>
  <c r="BA85" s="1"/>
  <c r="BG85" s="1"/>
  <c r="BM85" s="1"/>
  <c r="BS85" s="1"/>
  <c r="K76"/>
  <c r="Q76" s="1"/>
  <c r="W76" s="1"/>
  <c r="AC76" s="1"/>
  <c r="AI76" s="1"/>
  <c r="AO76" s="1"/>
  <c r="AU76" s="1"/>
  <c r="BA76" s="1"/>
  <c r="BG76" s="1"/>
  <c r="BM76" s="1"/>
  <c r="BS76" s="1"/>
  <c r="Q73"/>
  <c r="W73" s="1"/>
  <c r="AC73" s="1"/>
  <c r="AI73" s="1"/>
  <c r="AO73" s="1"/>
  <c r="AU73" s="1"/>
  <c r="BA73" s="1"/>
  <c r="BG73" s="1"/>
  <c r="BM73" s="1"/>
  <c r="BS73" s="1"/>
  <c r="K72"/>
  <c r="Q72" s="1"/>
  <c r="W72" s="1"/>
  <c r="AC72" s="1"/>
  <c r="AI72" s="1"/>
  <c r="AO72" s="1"/>
  <c r="AU72" s="1"/>
  <c r="BA72" s="1"/>
  <c r="BG72" s="1"/>
  <c r="BM72" s="1"/>
  <c r="BS72" s="1"/>
  <c r="Q71"/>
  <c r="W71" s="1"/>
  <c r="AC71" s="1"/>
  <c r="AI71" s="1"/>
  <c r="AO71" s="1"/>
  <c r="AU71" s="1"/>
  <c r="BA71" s="1"/>
  <c r="BG71" s="1"/>
  <c r="BM71" s="1"/>
  <c r="BS71" s="1"/>
  <c r="Q69"/>
  <c r="W69" s="1"/>
  <c r="AC69" s="1"/>
  <c r="AI69" s="1"/>
  <c r="AO69" s="1"/>
  <c r="AU69" s="1"/>
  <c r="BA69" s="1"/>
  <c r="BG69" s="1"/>
  <c r="BM69" s="1"/>
  <c r="BS69" s="1"/>
  <c r="Q49"/>
  <c r="M48"/>
  <c r="K44"/>
  <c r="Q44" s="1"/>
  <c r="W44" s="1"/>
  <c r="AC44" s="1"/>
  <c r="AI44" s="1"/>
  <c r="AO44" s="1"/>
  <c r="AU44" s="1"/>
  <c r="BA44" s="1"/>
  <c r="BG44" s="1"/>
  <c r="BM44" s="1"/>
  <c r="BS44" s="1"/>
  <c r="AD91"/>
  <c r="X87"/>
  <c r="M76"/>
  <c r="R76"/>
  <c r="Q86"/>
  <c r="W86" s="1"/>
  <c r="AC86" s="1"/>
  <c r="AI86" s="1"/>
  <c r="AO86" s="1"/>
  <c r="AU86" s="1"/>
  <c r="BA86" s="1"/>
  <c r="BG86" s="1"/>
  <c r="BM86" s="1"/>
  <c r="BS86" s="1"/>
  <c r="BQ22"/>
  <c r="BR19"/>
  <c r="BE22"/>
  <c r="BF19"/>
  <c r="AS22"/>
  <c r="AT19"/>
  <c r="AG22"/>
  <c r="AH19"/>
  <c r="U22"/>
  <c r="V19"/>
  <c r="I22"/>
  <c r="J19"/>
  <c r="S92"/>
  <c r="X92"/>
  <c r="AD86"/>
  <c r="M84"/>
  <c r="R84"/>
  <c r="K83"/>
  <c r="J83"/>
  <c r="M75"/>
  <c r="R75"/>
  <c r="X74"/>
  <c r="J74"/>
  <c r="K74"/>
  <c r="X70"/>
  <c r="J70"/>
  <c r="K70"/>
  <c r="AD49"/>
  <c r="AD46"/>
  <c r="Y46"/>
  <c r="X42"/>
  <c r="S42"/>
  <c r="R37"/>
  <c r="M37"/>
  <c r="S34"/>
  <c r="W34"/>
  <c r="AC34" s="1"/>
  <c r="AI34" s="1"/>
  <c r="AO34" s="1"/>
  <c r="AU34" s="1"/>
  <c r="BA34" s="1"/>
  <c r="BG34" s="1"/>
  <c r="BM34" s="1"/>
  <c r="BS34" s="1"/>
  <c r="X31"/>
  <c r="S31"/>
  <c r="AC47"/>
  <c r="AI47" s="1"/>
  <c r="AO47" s="1"/>
  <c r="AU47" s="1"/>
  <c r="BA47" s="1"/>
  <c r="BG47" s="1"/>
  <c r="BM47" s="1"/>
  <c r="BS47" s="1"/>
  <c r="X28"/>
  <c r="J28"/>
  <c r="K28"/>
  <c r="AD27"/>
  <c r="H151" i="12"/>
  <c r="C153" i="17" s="1"/>
  <c r="G151" i="12"/>
  <c r="I151"/>
  <c r="D153" i="17" s="1"/>
  <c r="I106" i="12"/>
  <c r="D107" i="17" s="1"/>
  <c r="H106" i="12"/>
  <c r="C107" i="17" s="1"/>
  <c r="G106" i="12"/>
  <c r="J75" i="16"/>
  <c r="R72"/>
  <c r="R68"/>
  <c r="R48"/>
  <c r="J47"/>
  <c r="M46"/>
  <c r="R44"/>
  <c r="M42"/>
  <c r="G37"/>
  <c r="J36"/>
  <c r="K35"/>
  <c r="R33"/>
  <c r="J32"/>
  <c r="M31"/>
  <c r="AC29"/>
  <c r="AI29" s="1"/>
  <c r="AO29" s="1"/>
  <c r="AU29" s="1"/>
  <c r="BA29" s="1"/>
  <c r="BG29" s="1"/>
  <c r="BM29" s="1"/>
  <c r="BS29" s="1"/>
  <c r="M30"/>
  <c r="R30"/>
  <c r="M29"/>
  <c r="R29"/>
  <c r="R89"/>
  <c r="R85"/>
  <c r="R81"/>
  <c r="R77"/>
  <c r="R73"/>
  <c r="R69"/>
  <c r="BT12"/>
  <c r="H120" i="12"/>
  <c r="C122" i="17" s="1"/>
  <c r="G120" i="12"/>
  <c r="I120"/>
  <c r="D122" i="17" s="1"/>
  <c r="R36" i="16"/>
  <c r="X35"/>
  <c r="AD34"/>
  <c r="R32"/>
  <c r="AD11"/>
  <c r="M9"/>
  <c r="R9"/>
  <c r="K8"/>
  <c r="J8"/>
  <c r="H150" i="12"/>
  <c r="C152" i="17" s="1"/>
  <c r="G150" i="12"/>
  <c r="H146"/>
  <c r="C148" i="17" s="1"/>
  <c r="G146" i="12"/>
  <c r="H142"/>
  <c r="C144" i="17" s="1"/>
  <c r="G142" i="12"/>
  <c r="H138"/>
  <c r="C140" i="17" s="1"/>
  <c r="G138" i="12"/>
  <c r="H135"/>
  <c r="C137" i="17" s="1"/>
  <c r="G135" i="12"/>
  <c r="H133"/>
  <c r="C135" i="17" s="1"/>
  <c r="G133" i="12"/>
  <c r="H131"/>
  <c r="C133" i="17" s="1"/>
  <c r="G131" i="12"/>
  <c r="H129"/>
  <c r="C131" i="17" s="1"/>
  <c r="G129" i="12"/>
  <c r="H126"/>
  <c r="C128" i="17" s="1"/>
  <c r="G126" i="12"/>
  <c r="H124"/>
  <c r="C126" i="17" s="1"/>
  <c r="G124" i="12"/>
  <c r="H122"/>
  <c r="C124" i="17" s="1"/>
  <c r="G122" i="12"/>
  <c r="H118"/>
  <c r="C120" i="17" s="1"/>
  <c r="G118" i="12"/>
  <c r="H116"/>
  <c r="C118" i="17" s="1"/>
  <c r="G116" i="12"/>
  <c r="H114"/>
  <c r="C116" i="17" s="1"/>
  <c r="G114" i="12"/>
  <c r="H112"/>
  <c r="C114" i="17" s="1"/>
  <c r="G112" i="12"/>
  <c r="I105"/>
  <c r="D106" i="17" s="1"/>
  <c r="H105" i="12"/>
  <c r="C106" i="17" s="1"/>
  <c r="I104" i="12"/>
  <c r="D105" i="17" s="1"/>
  <c r="H104" i="12"/>
  <c r="C105" i="17" s="1"/>
  <c r="I103" i="12"/>
  <c r="D104" i="17" s="1"/>
  <c r="H103" i="12"/>
  <c r="C104" i="17" s="1"/>
  <c r="I102" i="12"/>
  <c r="D103" i="17" s="1"/>
  <c r="H102" i="12"/>
  <c r="C103" i="17" s="1"/>
  <c r="I101" i="12"/>
  <c r="D102" i="17" s="1"/>
  <c r="H101" i="12"/>
  <c r="C102" i="17" s="1"/>
  <c r="I100" i="12"/>
  <c r="D101" i="17" s="1"/>
  <c r="H100" i="12"/>
  <c r="C101" i="17" s="1"/>
  <c r="I99" i="12"/>
  <c r="D100" i="17" s="1"/>
  <c r="H99" i="12"/>
  <c r="C100" i="17" s="1"/>
  <c r="I98" i="12"/>
  <c r="D99" i="17" s="1"/>
  <c r="H98" i="12"/>
  <c r="C99" i="17" s="1"/>
  <c r="I97" i="12"/>
  <c r="D98" i="17" s="1"/>
  <c r="H97" i="12"/>
  <c r="C98" i="17" s="1"/>
  <c r="I96" i="12"/>
  <c r="D97" i="17" s="1"/>
  <c r="H96" i="12"/>
  <c r="C97" i="17" s="1"/>
  <c r="I95" i="12"/>
  <c r="D96" i="17" s="1"/>
  <c r="H95" i="12"/>
  <c r="C96" i="17" s="1"/>
  <c r="I94" i="12"/>
  <c r="D95" i="17" s="1"/>
  <c r="H94" i="12"/>
  <c r="C95" i="17" s="1"/>
  <c r="G90" i="12"/>
  <c r="I90"/>
  <c r="D91" i="17" s="1"/>
  <c r="H90" i="12"/>
  <c r="C91" i="17" s="1"/>
  <c r="G86" i="12"/>
  <c r="I86"/>
  <c r="D87" i="17" s="1"/>
  <c r="H86" i="12"/>
  <c r="C87" i="17" s="1"/>
  <c r="G82" i="12"/>
  <c r="I82"/>
  <c r="D83" i="17" s="1"/>
  <c r="H82" i="12"/>
  <c r="C83" i="17" s="1"/>
  <c r="H44" i="12"/>
  <c r="C46" i="17" s="1"/>
  <c r="G44" i="12"/>
  <c r="I44"/>
  <c r="D46" i="17" s="1"/>
  <c r="G40" i="12"/>
  <c r="I40"/>
  <c r="D42" i="17" s="1"/>
  <c r="H40" i="12"/>
  <c r="C42" i="17" s="1"/>
  <c r="K18" i="11"/>
  <c r="I11" i="12"/>
  <c r="D12" i="17" s="1"/>
  <c r="H11" i="12"/>
  <c r="C12" i="17" s="1"/>
  <c r="I46" i="12"/>
  <c r="D48" i="17" s="1"/>
  <c r="G11" i="12"/>
  <c r="I47"/>
  <c r="D49" i="17" s="1"/>
  <c r="Q27" i="16"/>
  <c r="R26"/>
  <c r="K20"/>
  <c r="R18"/>
  <c r="K16"/>
  <c r="Q15"/>
  <c r="R14"/>
  <c r="J13"/>
  <c r="AZ12"/>
  <c r="AN12"/>
  <c r="AB12"/>
  <c r="P12"/>
  <c r="J11"/>
  <c r="X7"/>
  <c r="F107" i="12"/>
  <c r="N22"/>
  <c r="H147"/>
  <c r="C149" i="17" s="1"/>
  <c r="G147" i="12"/>
  <c r="H143"/>
  <c r="C145" i="17" s="1"/>
  <c r="G143" i="12"/>
  <c r="H139"/>
  <c r="C141" i="17" s="1"/>
  <c r="G139" i="12"/>
  <c r="G93"/>
  <c r="I93"/>
  <c r="D94" i="17" s="1"/>
  <c r="H93" i="12"/>
  <c r="C94" i="17" s="1"/>
  <c r="G89" i="12"/>
  <c r="I89"/>
  <c r="D90" i="17" s="1"/>
  <c r="H89" i="12"/>
  <c r="C90" i="17" s="1"/>
  <c r="G85" i="12"/>
  <c r="I85"/>
  <c r="D86" i="17" s="1"/>
  <c r="H85" i="12"/>
  <c r="C86" i="17" s="1"/>
  <c r="G81" i="12"/>
  <c r="I81"/>
  <c r="D82" i="17" s="1"/>
  <c r="H81" i="12"/>
  <c r="C82" i="17" s="1"/>
  <c r="G68" i="12"/>
  <c r="I68"/>
  <c r="D69" i="17" s="1"/>
  <c r="H68" i="12"/>
  <c r="C69" i="17" s="1"/>
  <c r="G36" i="12"/>
  <c r="I36"/>
  <c r="D37" i="17" s="1"/>
  <c r="H36" i="12"/>
  <c r="C37" i="17" s="1"/>
  <c r="K23" i="11"/>
  <c r="I30" i="12"/>
  <c r="D31" i="17" s="1"/>
  <c r="H30" i="12"/>
  <c r="C31" i="17" s="1"/>
  <c r="G30" i="12"/>
  <c r="M12" i="16"/>
  <c r="F152" i="12"/>
  <c r="X8" i="16"/>
  <c r="H148" i="12"/>
  <c r="C150" i="17" s="1"/>
  <c r="G148" i="12"/>
  <c r="H144"/>
  <c r="C146" i="17" s="1"/>
  <c r="G144" i="12"/>
  <c r="H140"/>
  <c r="C142" i="17" s="1"/>
  <c r="G140" i="12"/>
  <c r="H136"/>
  <c r="C138" i="17" s="1"/>
  <c r="G136" i="12"/>
  <c r="H134"/>
  <c r="C136" i="17" s="1"/>
  <c r="G134" i="12"/>
  <c r="H132"/>
  <c r="C134" i="17" s="1"/>
  <c r="G132" i="12"/>
  <c r="H130"/>
  <c r="C132" i="17" s="1"/>
  <c r="G130" i="12"/>
  <c r="H128"/>
  <c r="C130" i="17" s="1"/>
  <c r="H127" i="12"/>
  <c r="C129" i="17" s="1"/>
  <c r="G127" i="12"/>
  <c r="H125"/>
  <c r="C127" i="17" s="1"/>
  <c r="G125" i="12"/>
  <c r="H123"/>
  <c r="C125" i="17" s="1"/>
  <c r="G123" i="12"/>
  <c r="H121"/>
  <c r="C123" i="17" s="1"/>
  <c r="G121" i="12"/>
  <c r="H119"/>
  <c r="C121" i="17" s="1"/>
  <c r="G119" i="12"/>
  <c r="H117"/>
  <c r="C119" i="17" s="1"/>
  <c r="G117" i="12"/>
  <c r="H115"/>
  <c r="C117" i="17" s="1"/>
  <c r="G115" i="12"/>
  <c r="H113"/>
  <c r="C115" i="17" s="1"/>
  <c r="G113" i="12"/>
  <c r="F18"/>
  <c r="J21"/>
  <c r="G92"/>
  <c r="I92"/>
  <c r="D93" i="17" s="1"/>
  <c r="H92" i="12"/>
  <c r="C93" i="17" s="1"/>
  <c r="G88" i="12"/>
  <c r="I88"/>
  <c r="D89" i="17" s="1"/>
  <c r="H88" i="12"/>
  <c r="C89" i="17" s="1"/>
  <c r="G84" i="12"/>
  <c r="I84"/>
  <c r="D85" i="17" s="1"/>
  <c r="H84" i="12"/>
  <c r="C85" i="17" s="1"/>
  <c r="G80" i="12"/>
  <c r="I80"/>
  <c r="D81" i="17" s="1"/>
  <c r="H80" i="12"/>
  <c r="C81" i="17" s="1"/>
  <c r="G77" i="12"/>
  <c r="I77"/>
  <c r="D78" i="17" s="1"/>
  <c r="H77" i="12"/>
  <c r="C78" i="17" s="1"/>
  <c r="G70" i="12"/>
  <c r="I70"/>
  <c r="D71" i="17" s="1"/>
  <c r="H70" i="12"/>
  <c r="C71" i="17" s="1"/>
  <c r="H128" i="8"/>
  <c r="C130" i="16" s="1"/>
  <c r="G128" i="8"/>
  <c r="I128"/>
  <c r="D130" i="16" s="1"/>
  <c r="B128" i="12"/>
  <c r="Q7" i="16"/>
  <c r="W7" s="1"/>
  <c r="AC7" s="1"/>
  <c r="AI7" s="1"/>
  <c r="AO7" s="1"/>
  <c r="AU7" s="1"/>
  <c r="BA7" s="1"/>
  <c r="BG7" s="1"/>
  <c r="BM7" s="1"/>
  <c r="BS7" s="1"/>
  <c r="R24" i="12"/>
  <c r="H149"/>
  <c r="C151" i="17" s="1"/>
  <c r="G149" i="12"/>
  <c r="H145"/>
  <c r="C147" i="17" s="1"/>
  <c r="G145" i="12"/>
  <c r="H141"/>
  <c r="C143" i="17" s="1"/>
  <c r="G141" i="12"/>
  <c r="H137"/>
  <c r="C139" i="17" s="1"/>
  <c r="G137" i="12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G91"/>
  <c r="I91"/>
  <c r="D92" i="17" s="1"/>
  <c r="H91" i="12"/>
  <c r="C92" i="17" s="1"/>
  <c r="G87" i="12"/>
  <c r="I87"/>
  <c r="D88" i="17" s="1"/>
  <c r="H87" i="12"/>
  <c r="C88" i="17" s="1"/>
  <c r="G83" i="12"/>
  <c r="I83"/>
  <c r="D84" i="17" s="1"/>
  <c r="H83" i="12"/>
  <c r="C84" i="17" s="1"/>
  <c r="G79" i="12"/>
  <c r="I79"/>
  <c r="D80" i="17" s="1"/>
  <c r="H79" i="12"/>
  <c r="C80" i="17" s="1"/>
  <c r="B23" i="8"/>
  <c r="D152"/>
  <c r="C152"/>
  <c r="R21" i="16"/>
  <c r="X20"/>
  <c r="R17"/>
  <c r="X16"/>
  <c r="AD15"/>
  <c r="R13"/>
  <c r="Q11"/>
  <c r="M10"/>
  <c r="J7"/>
  <c r="F23" i="12"/>
  <c r="I148"/>
  <c r="D150" i="17" s="1"/>
  <c r="I144" i="12"/>
  <c r="D146" i="17" s="1"/>
  <c r="I140" i="12"/>
  <c r="D142" i="17" s="1"/>
  <c r="I136" i="12"/>
  <c r="D138" i="17" s="1"/>
  <c r="I134" i="12"/>
  <c r="D136" i="17" s="1"/>
  <c r="I132" i="12"/>
  <c r="D134" i="17" s="1"/>
  <c r="I130" i="12"/>
  <c r="D132" i="17" s="1"/>
  <c r="I128" i="12"/>
  <c r="D130" i="17" s="1"/>
  <c r="I127" i="12"/>
  <c r="D129" i="17" s="1"/>
  <c r="I125" i="12"/>
  <c r="D127" i="17" s="1"/>
  <c r="I123" i="12"/>
  <c r="D125" i="17" s="1"/>
  <c r="I121" i="12"/>
  <c r="D123" i="17" s="1"/>
  <c r="I119" i="12"/>
  <c r="D121" i="17" s="1"/>
  <c r="I117" i="12"/>
  <c r="D119" i="17" s="1"/>
  <c r="I115" i="12"/>
  <c r="D117" i="17" s="1"/>
  <c r="I113" i="12"/>
  <c r="D115" i="17" s="1"/>
  <c r="S24" i="12"/>
  <c r="O24"/>
  <c r="K24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H144" i="8"/>
  <c r="C146" i="16" s="1"/>
  <c r="G144" i="8"/>
  <c r="H136"/>
  <c r="C138" i="16" s="1"/>
  <c r="G136" i="8"/>
  <c r="I124"/>
  <c r="D126" i="16" s="1"/>
  <c r="H124" i="8"/>
  <c r="C126" i="16" s="1"/>
  <c r="H113" i="8"/>
  <c r="C115" i="16" s="1"/>
  <c r="G113" i="8"/>
  <c r="H30"/>
  <c r="C31" i="16" s="1"/>
  <c r="G30" i="8"/>
  <c r="F23" i="11"/>
  <c r="I30" i="8"/>
  <c r="D31" i="16" s="1"/>
  <c r="T24" i="12"/>
  <c r="P24"/>
  <c r="L24"/>
  <c r="C94"/>
  <c r="C93"/>
  <c r="C92"/>
  <c r="C91"/>
  <c r="C90"/>
  <c r="C89"/>
  <c r="C88"/>
  <c r="C87"/>
  <c r="C86"/>
  <c r="C85"/>
  <c r="C84"/>
  <c r="C83"/>
  <c r="C82"/>
  <c r="C81"/>
  <c r="C80"/>
  <c r="C79"/>
  <c r="H78"/>
  <c r="C79" i="17" s="1"/>
  <c r="C78" i="12"/>
  <c r="C77"/>
  <c r="H76"/>
  <c r="C77" i="17" s="1"/>
  <c r="C76" i="12"/>
  <c r="H75"/>
  <c r="C76" i="17" s="1"/>
  <c r="C75" i="12"/>
  <c r="H74"/>
  <c r="C75" i="17" s="1"/>
  <c r="C74" i="12"/>
  <c r="H73"/>
  <c r="C74" i="17" s="1"/>
  <c r="C73" i="12"/>
  <c r="H72"/>
  <c r="C73" i="17" s="1"/>
  <c r="C72" i="12"/>
  <c r="H71"/>
  <c r="C72" i="17" s="1"/>
  <c r="C71" i="12"/>
  <c r="C70"/>
  <c r="H69"/>
  <c r="C70" i="17" s="1"/>
  <c r="C69" i="12"/>
  <c r="C68"/>
  <c r="H67"/>
  <c r="C68" i="17" s="1"/>
  <c r="C67" i="12"/>
  <c r="G47"/>
  <c r="D45"/>
  <c r="D44"/>
  <c r="H43"/>
  <c r="C45" i="17" s="1"/>
  <c r="C43" i="12"/>
  <c r="H42"/>
  <c r="C44" i="17" s="1"/>
  <c r="C42" i="12"/>
  <c r="C40"/>
  <c r="C36"/>
  <c r="H35"/>
  <c r="C36" i="17" s="1"/>
  <c r="C35" i="12"/>
  <c r="H34"/>
  <c r="C35" i="17" s="1"/>
  <c r="C34" i="12"/>
  <c r="H33"/>
  <c r="C34" i="17" s="1"/>
  <c r="C33" i="12"/>
  <c r="H32"/>
  <c r="C33" i="17" s="1"/>
  <c r="C32" i="12"/>
  <c r="H31"/>
  <c r="C32" i="17" s="1"/>
  <c r="C31" i="12"/>
  <c r="R152" i="8"/>
  <c r="N152"/>
  <c r="J152"/>
  <c r="Q24"/>
  <c r="I17" i="12"/>
  <c r="D18" i="17" s="1"/>
  <c r="H17" i="12"/>
  <c r="C18" i="17" s="1"/>
  <c r="I16" i="12"/>
  <c r="D17" i="17" s="1"/>
  <c r="H16" i="12"/>
  <c r="C17" i="17" s="1"/>
  <c r="I15" i="12"/>
  <c r="D16" i="17" s="1"/>
  <c r="H15" i="12"/>
  <c r="C16" i="17" s="1"/>
  <c r="I14" i="12"/>
  <c r="D15" i="17" s="1"/>
  <c r="H14" i="12"/>
  <c r="C15" i="17" s="1"/>
  <c r="I13" i="12"/>
  <c r="D14" i="17" s="1"/>
  <c r="H13" i="12"/>
  <c r="C14" i="17" s="1"/>
  <c r="I12" i="12"/>
  <c r="D13" i="17" s="1"/>
  <c r="H12" i="12"/>
  <c r="C13" i="17" s="1"/>
  <c r="I10" i="12"/>
  <c r="D11" i="17" s="1"/>
  <c r="H10" i="12"/>
  <c r="C11" i="17" s="1"/>
  <c r="I9" i="12"/>
  <c r="D10" i="17" s="1"/>
  <c r="H9" i="12"/>
  <c r="C10" i="17" s="1"/>
  <c r="I8" i="12"/>
  <c r="D9" i="17" s="1"/>
  <c r="H8" i="12"/>
  <c r="C9" i="17" s="1"/>
  <c r="I7" i="12"/>
  <c r="D8" i="17" s="1"/>
  <c r="H7" i="12"/>
  <c r="C8" i="17" s="1"/>
  <c r="I6" i="12"/>
  <c r="D7" i="17" s="1"/>
  <c r="H6" i="12"/>
  <c r="C7" i="17" s="1"/>
  <c r="D151" i="8"/>
  <c r="C151"/>
  <c r="H146"/>
  <c r="C148" i="16" s="1"/>
  <c r="G146" i="8"/>
  <c r="H138"/>
  <c r="C140" i="16" s="1"/>
  <c r="G138" i="8"/>
  <c r="H130"/>
  <c r="C132" i="16" s="1"/>
  <c r="G130" i="8"/>
  <c r="I126"/>
  <c r="D128" i="16" s="1"/>
  <c r="H126" i="8"/>
  <c r="C128" i="16" s="1"/>
  <c r="D120" i="8"/>
  <c r="C120"/>
  <c r="H115"/>
  <c r="C117" i="16" s="1"/>
  <c r="G115" i="8"/>
  <c r="H77"/>
  <c r="C78" i="16" s="1"/>
  <c r="G77" i="8"/>
  <c r="I77"/>
  <c r="D78" i="16" s="1"/>
  <c r="G44" i="8"/>
  <c r="I44"/>
  <c r="D46" i="16" s="1"/>
  <c r="H44" i="8"/>
  <c r="C46" i="16" s="1"/>
  <c r="I40" i="8"/>
  <c r="D42" i="16" s="1"/>
  <c r="H40" i="8"/>
  <c r="C42" i="16" s="1"/>
  <c r="G40" i="8"/>
  <c r="I7"/>
  <c r="D8" i="16" s="1"/>
  <c r="I9" i="8"/>
  <c r="D10" i="16" s="1"/>
  <c r="H11" i="8"/>
  <c r="C12" i="16" s="1"/>
  <c r="I20" i="8"/>
  <c r="D21" i="16" s="1"/>
  <c r="I26" i="8"/>
  <c r="D27" i="16" s="1"/>
  <c r="I28" i="8"/>
  <c r="D29" i="16" s="1"/>
  <c r="I45" i="8"/>
  <c r="D47" i="16" s="1"/>
  <c r="I47" i="8"/>
  <c r="D49" i="16" s="1"/>
  <c r="I71" i="8"/>
  <c r="D72" i="16" s="1"/>
  <c r="I73" i="8"/>
  <c r="D74" i="16" s="1"/>
  <c r="I75" i="8"/>
  <c r="D76" i="16" s="1"/>
  <c r="G11" i="8"/>
  <c r="I12"/>
  <c r="D13" i="16" s="1"/>
  <c r="I14" i="8"/>
  <c r="D15" i="16" s="1"/>
  <c r="I16" i="8"/>
  <c r="D17" i="16" s="1"/>
  <c r="I31" i="8"/>
  <c r="D32" i="16" s="1"/>
  <c r="I33" i="8"/>
  <c r="D34" i="16" s="1"/>
  <c r="I35" i="8"/>
  <c r="D36" i="16" s="1"/>
  <c r="I43" i="8"/>
  <c r="D45" i="16" s="1"/>
  <c r="I67" i="8"/>
  <c r="D68" i="16" s="1"/>
  <c r="I69" i="8"/>
  <c r="D70" i="16" s="1"/>
  <c r="I80" i="8"/>
  <c r="D81" i="16" s="1"/>
  <c r="I82" i="8"/>
  <c r="D83" i="16" s="1"/>
  <c r="I84" i="8"/>
  <c r="D85" i="16" s="1"/>
  <c r="I86" i="8"/>
  <c r="D87" i="16" s="1"/>
  <c r="I88" i="8"/>
  <c r="D89" i="16" s="1"/>
  <c r="I90" i="8"/>
  <c r="D91" i="16" s="1"/>
  <c r="I92" i="8"/>
  <c r="D93" i="16" s="1"/>
  <c r="I94" i="8"/>
  <c r="D95" i="16" s="1"/>
  <c r="I96" i="8"/>
  <c r="D97" i="16" s="1"/>
  <c r="I98" i="8"/>
  <c r="D99" i="16" s="1"/>
  <c r="I100" i="8"/>
  <c r="D101" i="16" s="1"/>
  <c r="I102" i="8"/>
  <c r="D103" i="16" s="1"/>
  <c r="I104" i="8"/>
  <c r="D105" i="16" s="1"/>
  <c r="F18" i="11"/>
  <c r="I11" i="8"/>
  <c r="D12" i="16" s="1"/>
  <c r="I32" i="8"/>
  <c r="D33" i="16" s="1"/>
  <c r="I34" i="8"/>
  <c r="D35" i="16" s="1"/>
  <c r="I81" i="8"/>
  <c r="D82" i="16" s="1"/>
  <c r="I83" i="8"/>
  <c r="D84" i="16" s="1"/>
  <c r="I85" i="8"/>
  <c r="D86" i="16" s="1"/>
  <c r="I87" i="8"/>
  <c r="D88" i="16" s="1"/>
  <c r="I89" i="8"/>
  <c r="D90" i="16" s="1"/>
  <c r="I91" i="8"/>
  <c r="D92" i="16" s="1"/>
  <c r="I93" i="8"/>
  <c r="D94" i="16" s="1"/>
  <c r="I95" i="8"/>
  <c r="D96" i="16" s="1"/>
  <c r="I97" i="8"/>
  <c r="D98" i="16" s="1"/>
  <c r="I99" i="8"/>
  <c r="D100" i="16" s="1"/>
  <c r="I101" i="8"/>
  <c r="D102" i="16" s="1"/>
  <c r="I103" i="8"/>
  <c r="D104" i="16" s="1"/>
  <c r="I105" i="8"/>
  <c r="D106" i="16" s="1"/>
  <c r="I112" i="8"/>
  <c r="D114" i="16" s="1"/>
  <c r="I114" i="8"/>
  <c r="D116" i="16" s="1"/>
  <c r="I116" i="8"/>
  <c r="D118" i="16" s="1"/>
  <c r="I118" i="8"/>
  <c r="D120" i="16" s="1"/>
  <c r="I129" i="8"/>
  <c r="D131" i="16" s="1"/>
  <c r="I131" i="8"/>
  <c r="D133" i="16" s="1"/>
  <c r="I133" i="8"/>
  <c r="D135" i="16" s="1"/>
  <c r="I135" i="8"/>
  <c r="D137" i="16" s="1"/>
  <c r="I137" i="8"/>
  <c r="D139" i="16" s="1"/>
  <c r="I139" i="8"/>
  <c r="D141" i="16" s="1"/>
  <c r="I141" i="8"/>
  <c r="D143" i="16" s="1"/>
  <c r="I143" i="8"/>
  <c r="D145" i="16" s="1"/>
  <c r="I145" i="8"/>
  <c r="D147" i="16" s="1"/>
  <c r="I147" i="8"/>
  <c r="D149" i="16" s="1"/>
  <c r="I149" i="8"/>
  <c r="D151" i="16" s="1"/>
  <c r="R10"/>
  <c r="U24" i="12"/>
  <c r="Q24"/>
  <c r="M24"/>
  <c r="I78"/>
  <c r="D79" i="17" s="1"/>
  <c r="I76" i="12"/>
  <c r="D77" i="17" s="1"/>
  <c r="I75" i="12"/>
  <c r="D76" i="17" s="1"/>
  <c r="I74" i="12"/>
  <c r="D75" i="17" s="1"/>
  <c r="I73" i="12"/>
  <c r="D74" i="17" s="1"/>
  <c r="I72" i="12"/>
  <c r="D73" i="17" s="1"/>
  <c r="I71" i="12"/>
  <c r="D72" i="17" s="1"/>
  <c r="I69" i="12"/>
  <c r="D70" i="17" s="1"/>
  <c r="I67" i="12"/>
  <c r="D68" i="17" s="1"/>
  <c r="I43" i="12"/>
  <c r="D45" i="17" s="1"/>
  <c r="I42" i="12"/>
  <c r="D44" i="17" s="1"/>
  <c r="I35" i="12"/>
  <c r="D36" i="17" s="1"/>
  <c r="I34" i="12"/>
  <c r="D35" i="17" s="1"/>
  <c r="I33" i="12"/>
  <c r="D34" i="17" s="1"/>
  <c r="I32" i="12"/>
  <c r="D33" i="17" s="1"/>
  <c r="I31" i="12"/>
  <c r="D32" i="17" s="1"/>
  <c r="F107" i="8"/>
  <c r="D30" i="12"/>
  <c r="C30"/>
  <c r="D29"/>
  <c r="C29"/>
  <c r="D28"/>
  <c r="C28"/>
  <c r="D27"/>
  <c r="C27"/>
  <c r="D26"/>
  <c r="C26"/>
  <c r="D25"/>
  <c r="C25"/>
  <c r="D20"/>
  <c r="C20"/>
  <c r="D19"/>
  <c r="C19"/>
  <c r="I151" i="8"/>
  <c r="D153" i="16" s="1"/>
  <c r="H151" i="8"/>
  <c r="C153" i="16" s="1"/>
  <c r="H148" i="8"/>
  <c r="C150" i="16" s="1"/>
  <c r="G148" i="8"/>
  <c r="H140"/>
  <c r="C142" i="16" s="1"/>
  <c r="G140" i="8"/>
  <c r="H132"/>
  <c r="C134" i="16" s="1"/>
  <c r="G132" i="8"/>
  <c r="I120"/>
  <c r="D122" i="16" s="1"/>
  <c r="H120" i="8"/>
  <c r="C122" i="16" s="1"/>
  <c r="H117" i="8"/>
  <c r="C119" i="16" s="1"/>
  <c r="G117" i="8"/>
  <c r="G70"/>
  <c r="I70"/>
  <c r="D71" i="16" s="1"/>
  <c r="H70" i="8"/>
  <c r="C71" i="16" s="1"/>
  <c r="G36" i="8"/>
  <c r="I36"/>
  <c r="D37" i="16" s="1"/>
  <c r="H36" i="8"/>
  <c r="C37" i="16" s="1"/>
  <c r="S24" i="8"/>
  <c r="O24"/>
  <c r="K24"/>
  <c r="I29" i="12"/>
  <c r="D30" i="17" s="1"/>
  <c r="H29" i="12"/>
  <c r="C30" i="17" s="1"/>
  <c r="I28" i="12"/>
  <c r="D29" i="17" s="1"/>
  <c r="H28" i="12"/>
  <c r="C29" i="17" s="1"/>
  <c r="I27" i="12"/>
  <c r="D28" i="17" s="1"/>
  <c r="H27" i="12"/>
  <c r="C28" i="17" s="1"/>
  <c r="I26" i="12"/>
  <c r="D27" i="17" s="1"/>
  <c r="H26" i="12"/>
  <c r="C27" i="17" s="1"/>
  <c r="I25" i="12"/>
  <c r="D26" i="17" s="1"/>
  <c r="H25" i="12"/>
  <c r="C26" i="17" s="1"/>
  <c r="I20" i="12"/>
  <c r="D21" i="17" s="1"/>
  <c r="H20" i="12"/>
  <c r="C21" i="17" s="1"/>
  <c r="I19" i="12"/>
  <c r="D20" i="17" s="1"/>
  <c r="H19" i="12"/>
  <c r="C20" i="17" s="1"/>
  <c r="H150" i="8"/>
  <c r="C152" i="16" s="1"/>
  <c r="G150" i="8"/>
  <c r="H142"/>
  <c r="C144" i="16" s="1"/>
  <c r="G142" i="8"/>
  <c r="H134"/>
  <c r="C136" i="16" s="1"/>
  <c r="G134" i="8"/>
  <c r="I122"/>
  <c r="D124" i="16" s="1"/>
  <c r="H122" i="8"/>
  <c r="C124" i="16" s="1"/>
  <c r="H119" i="8"/>
  <c r="C121" i="16" s="1"/>
  <c r="G119" i="8"/>
  <c r="I106"/>
  <c r="D107" i="16" s="1"/>
  <c r="H106" i="8"/>
  <c r="C107" i="16" s="1"/>
  <c r="G106" i="8"/>
  <c r="G151"/>
  <c r="I148"/>
  <c r="D150" i="16" s="1"/>
  <c r="I140" i="8"/>
  <c r="D142" i="16" s="1"/>
  <c r="I132" i="8"/>
  <c r="D134" i="16" s="1"/>
  <c r="G120" i="8"/>
  <c r="I117"/>
  <c r="D119" i="16" s="1"/>
  <c r="P24" i="8"/>
  <c r="B107"/>
  <c r="G104"/>
  <c r="G102"/>
  <c r="G100"/>
  <c r="G98"/>
  <c r="G96"/>
  <c r="G94"/>
  <c r="G92"/>
  <c r="G90"/>
  <c r="G88"/>
  <c r="G86"/>
  <c r="G84"/>
  <c r="G82"/>
  <c r="G80"/>
  <c r="D79"/>
  <c r="G78"/>
  <c r="H76"/>
  <c r="C77" i="16" s="1"/>
  <c r="H74" i="8"/>
  <c r="C75" i="16" s="1"/>
  <c r="H72" i="8"/>
  <c r="C73" i="16" s="1"/>
  <c r="C70" i="8"/>
  <c r="G69"/>
  <c r="D68"/>
  <c r="G67"/>
  <c r="D50"/>
  <c r="H46"/>
  <c r="C48" i="16" s="1"/>
  <c r="C44" i="8"/>
  <c r="G43"/>
  <c r="D42"/>
  <c r="C36"/>
  <c r="G35"/>
  <c r="D34"/>
  <c r="G33"/>
  <c r="D32"/>
  <c r="G31"/>
  <c r="D30"/>
  <c r="H29"/>
  <c r="C30" i="16" s="1"/>
  <c r="H27" i="8"/>
  <c r="C28" i="16" s="1"/>
  <c r="H25" i="8"/>
  <c r="C26" i="16" s="1"/>
  <c r="H19" i="8"/>
  <c r="C20" i="16" s="1"/>
  <c r="J18" i="8"/>
  <c r="D17"/>
  <c r="G16"/>
  <c r="D15"/>
  <c r="G14"/>
  <c r="D13"/>
  <c r="G12"/>
  <c r="D11"/>
  <c r="H10"/>
  <c r="C11" i="16" s="1"/>
  <c r="H8" i="8"/>
  <c r="C9" i="16" s="1"/>
  <c r="H6" i="8"/>
  <c r="C7" i="16" s="1"/>
  <c r="H78" i="8"/>
  <c r="C79" i="16" s="1"/>
  <c r="D76" i="8"/>
  <c r="I74"/>
  <c r="D75" i="16" s="1"/>
  <c r="D74" i="8"/>
  <c r="I72"/>
  <c r="D73" i="16" s="1"/>
  <c r="D72" i="8"/>
  <c r="D46"/>
  <c r="I29"/>
  <c r="D30" i="16" s="1"/>
  <c r="D29" i="8"/>
  <c r="I27"/>
  <c r="D28" i="16" s="1"/>
  <c r="D27" i="8"/>
  <c r="I25"/>
  <c r="D26" i="16" s="1"/>
  <c r="D25" i="8"/>
  <c r="I19"/>
  <c r="D20" i="16" s="1"/>
  <c r="D19" i="8"/>
  <c r="I10"/>
  <c r="D11" i="16" s="1"/>
  <c r="D10" i="8"/>
  <c r="I8"/>
  <c r="D9" i="16" s="1"/>
  <c r="D8" i="8"/>
  <c r="I6"/>
  <c r="D7" i="16" s="1"/>
  <c r="D6" i="8"/>
  <c r="C30"/>
  <c r="C11"/>
  <c r="D9"/>
  <c r="D7"/>
  <c r="S12" i="16" l="1"/>
  <c r="W12"/>
  <c r="S102"/>
  <c r="M119" i="17"/>
  <c r="M100" i="16"/>
  <c r="M133"/>
  <c r="M44"/>
  <c r="Q90"/>
  <c r="W90" s="1"/>
  <c r="S127"/>
  <c r="Q18" i="17"/>
  <c r="S48"/>
  <c r="Q144"/>
  <c r="W144" s="1"/>
  <c r="AC144" s="1"/>
  <c r="AI144" s="1"/>
  <c r="AO144" s="1"/>
  <c r="AU144" s="1"/>
  <c r="BA144" s="1"/>
  <c r="BG144" s="1"/>
  <c r="BM144" s="1"/>
  <c r="BS144" s="1"/>
  <c r="M102"/>
  <c r="M95" i="16"/>
  <c r="M32"/>
  <c r="M145"/>
  <c r="M29" i="17"/>
  <c r="M81"/>
  <c r="M26" i="16"/>
  <c r="M129"/>
  <c r="Q134"/>
  <c r="M71" i="17"/>
  <c r="S27"/>
  <c r="M18" i="16"/>
  <c r="M137"/>
  <c r="S147" i="17"/>
  <c r="S119"/>
  <c r="M37" i="12"/>
  <c r="T25" i="17"/>
  <c r="J23" i="8"/>
  <c r="F152"/>
  <c r="E154" i="16"/>
  <c r="K154" s="1"/>
  <c r="Q154" s="1"/>
  <c r="W154" s="1"/>
  <c r="P37" i="12"/>
  <c r="AL25" i="17"/>
  <c r="S37" i="12"/>
  <c r="BD25" i="17"/>
  <c r="AD16" i="16"/>
  <c r="I18" i="12"/>
  <c r="D19" i="17" s="1"/>
  <c r="H18" i="12"/>
  <c r="C19" i="17" s="1"/>
  <c r="B19"/>
  <c r="N24" i="12"/>
  <c r="Z23" i="17"/>
  <c r="M16" i="16"/>
  <c r="Q16"/>
  <c r="W27"/>
  <c r="S27"/>
  <c r="AJ11"/>
  <c r="S32"/>
  <c r="X32"/>
  <c r="X73"/>
  <c r="S73"/>
  <c r="S89"/>
  <c r="X89"/>
  <c r="S72"/>
  <c r="X72"/>
  <c r="AJ27"/>
  <c r="AD28"/>
  <c r="AD31"/>
  <c r="Y31"/>
  <c r="X37"/>
  <c r="S37"/>
  <c r="AJ46"/>
  <c r="AE46"/>
  <c r="V22"/>
  <c r="U23"/>
  <c r="AT22"/>
  <c r="AS23"/>
  <c r="BR22"/>
  <c r="BQ23"/>
  <c r="AD87"/>
  <c r="S104"/>
  <c r="X104"/>
  <c r="S78"/>
  <c r="X78"/>
  <c r="M87"/>
  <c r="Q87"/>
  <c r="S82"/>
  <c r="W82"/>
  <c r="Y94"/>
  <c r="AD94"/>
  <c r="S47"/>
  <c r="X47"/>
  <c r="AD83"/>
  <c r="AD131"/>
  <c r="S136"/>
  <c r="X136"/>
  <c r="AD143"/>
  <c r="AD151"/>
  <c r="AE126"/>
  <c r="AJ126"/>
  <c r="S130"/>
  <c r="X130"/>
  <c r="W129"/>
  <c r="S129"/>
  <c r="AJ117"/>
  <c r="S134"/>
  <c r="W134"/>
  <c r="S138"/>
  <c r="W138"/>
  <c r="S141"/>
  <c r="X141"/>
  <c r="AK146"/>
  <c r="AP146"/>
  <c r="S149"/>
  <c r="X149"/>
  <c r="S101"/>
  <c r="W101"/>
  <c r="AE118"/>
  <c r="AJ118"/>
  <c r="AD79" i="17"/>
  <c r="S84"/>
  <c r="X84"/>
  <c r="W13"/>
  <c r="S13"/>
  <c r="X153" i="16"/>
  <c r="S153"/>
  <c r="W9" i="17"/>
  <c r="S9"/>
  <c r="M17"/>
  <c r="Q17"/>
  <c r="AJ10"/>
  <c r="AJ14"/>
  <c r="AP21"/>
  <c r="S14"/>
  <c r="W14"/>
  <c r="S28"/>
  <c r="X28"/>
  <c r="S33"/>
  <c r="W33"/>
  <c r="Y35"/>
  <c r="AD35"/>
  <c r="AJ47"/>
  <c r="AP70"/>
  <c r="S74"/>
  <c r="W74"/>
  <c r="Y76"/>
  <c r="AD76"/>
  <c r="S88"/>
  <c r="X88"/>
  <c r="AD105"/>
  <c r="AG19"/>
  <c r="AH108"/>
  <c r="S114"/>
  <c r="X114"/>
  <c r="AD125"/>
  <c r="S134"/>
  <c r="X134"/>
  <c r="S142"/>
  <c r="X142"/>
  <c r="S150"/>
  <c r="X150"/>
  <c r="AM24"/>
  <c r="AN24" s="1"/>
  <c r="AN154"/>
  <c r="S31"/>
  <c r="X31"/>
  <c r="Y103"/>
  <c r="AD103"/>
  <c r="AA19"/>
  <c r="AB108"/>
  <c r="AD115"/>
  <c r="Y115"/>
  <c r="Y123"/>
  <c r="AD123"/>
  <c r="Y131"/>
  <c r="AD131"/>
  <c r="AD139"/>
  <c r="Y147"/>
  <c r="AD147"/>
  <c r="AS24"/>
  <c r="AT24" s="1"/>
  <c r="AT154"/>
  <c r="Q139"/>
  <c r="M139"/>
  <c r="F25"/>
  <c r="M129"/>
  <c r="Q129"/>
  <c r="M133"/>
  <c r="Q133"/>
  <c r="Q145"/>
  <c r="M145"/>
  <c r="S30"/>
  <c r="W30"/>
  <c r="S89"/>
  <c r="X89"/>
  <c r="AE95"/>
  <c r="AJ95"/>
  <c r="X153"/>
  <c r="S153"/>
  <c r="M85" i="16"/>
  <c r="Y114"/>
  <c r="S98"/>
  <c r="M119"/>
  <c r="Y146"/>
  <c r="M123"/>
  <c r="S11" i="17"/>
  <c r="M46"/>
  <c r="S44"/>
  <c r="S103"/>
  <c r="S37" i="8"/>
  <c r="BD25" i="16"/>
  <c r="S10"/>
  <c r="X10"/>
  <c r="H18" i="11"/>
  <c r="G18"/>
  <c r="I18" s="1"/>
  <c r="J18"/>
  <c r="Q37" i="8"/>
  <c r="AR25" i="16"/>
  <c r="L37" i="12"/>
  <c r="N25" i="17"/>
  <c r="H23" i="11"/>
  <c r="G23"/>
  <c r="I23" s="1"/>
  <c r="J23"/>
  <c r="O37" i="12"/>
  <c r="AF25" i="17"/>
  <c r="AJ15" i="16"/>
  <c r="S21"/>
  <c r="X21"/>
  <c r="R37" i="12"/>
  <c r="AX25" i="17"/>
  <c r="F21" i="12"/>
  <c r="J22"/>
  <c r="E22" i="17"/>
  <c r="K22" s="1"/>
  <c r="Q22" s="1"/>
  <c r="W22" s="1"/>
  <c r="AC22" s="1"/>
  <c r="AI22" s="1"/>
  <c r="AO22" s="1"/>
  <c r="AU22" s="1"/>
  <c r="BA22" s="1"/>
  <c r="BG22" s="1"/>
  <c r="BM22" s="1"/>
  <c r="BS22" s="1"/>
  <c r="H152" i="12"/>
  <c r="C154" i="17" s="1"/>
  <c r="I152" i="12"/>
  <c r="D154" i="17" s="1"/>
  <c r="B154"/>
  <c r="L23" i="11"/>
  <c r="N23" s="1"/>
  <c r="O23"/>
  <c r="M23"/>
  <c r="S15" i="16"/>
  <c r="W15"/>
  <c r="S26"/>
  <c r="X26"/>
  <c r="S36"/>
  <c r="X36"/>
  <c r="X69"/>
  <c r="S69"/>
  <c r="X85"/>
  <c r="S85"/>
  <c r="S30"/>
  <c r="X30"/>
  <c r="M35"/>
  <c r="Q35"/>
  <c r="S44"/>
  <c r="X44"/>
  <c r="S68"/>
  <c r="X68"/>
  <c r="Q70"/>
  <c r="M70"/>
  <c r="Q74"/>
  <c r="M74"/>
  <c r="S75"/>
  <c r="X75"/>
  <c r="S84"/>
  <c r="X84"/>
  <c r="Y92"/>
  <c r="AD92"/>
  <c r="S100"/>
  <c r="X100"/>
  <c r="S80"/>
  <c r="X80"/>
  <c r="AJ90"/>
  <c r="AB22"/>
  <c r="AA23"/>
  <c r="AZ22"/>
  <c r="AY23"/>
  <c r="AJ97"/>
  <c r="AJ101"/>
  <c r="AJ105"/>
  <c r="F19"/>
  <c r="L108"/>
  <c r="G108"/>
  <c r="M79"/>
  <c r="Q79"/>
  <c r="AD135"/>
  <c r="AE142"/>
  <c r="AJ142"/>
  <c r="AJ150"/>
  <c r="AE114"/>
  <c r="AJ114"/>
  <c r="S120"/>
  <c r="X120"/>
  <c r="Y123"/>
  <c r="AD123"/>
  <c r="W125"/>
  <c r="S125"/>
  <c r="S93"/>
  <c r="W93"/>
  <c r="S97"/>
  <c r="W97"/>
  <c r="S128"/>
  <c r="X128"/>
  <c r="W117"/>
  <c r="S117"/>
  <c r="S133"/>
  <c r="X133"/>
  <c r="S137"/>
  <c r="X137"/>
  <c r="Y140"/>
  <c r="AD140"/>
  <c r="S145"/>
  <c r="X145"/>
  <c r="X107"/>
  <c r="S107"/>
  <c r="M131"/>
  <c r="Q131"/>
  <c r="S72" i="17"/>
  <c r="X72"/>
  <c r="AD83"/>
  <c r="S16"/>
  <c r="X16"/>
  <c r="S20"/>
  <c r="X20"/>
  <c r="M21"/>
  <c r="Q21"/>
  <c r="S10"/>
  <c r="W10"/>
  <c r="Y27"/>
  <c r="AD27"/>
  <c r="S32"/>
  <c r="X32"/>
  <c r="S49"/>
  <c r="X49"/>
  <c r="S70"/>
  <c r="W70"/>
  <c r="S73"/>
  <c r="X73"/>
  <c r="M79"/>
  <c r="Q79"/>
  <c r="M83"/>
  <c r="Q83"/>
  <c r="Y11"/>
  <c r="AD11"/>
  <c r="U19"/>
  <c r="V108"/>
  <c r="BQ19"/>
  <c r="BR108"/>
  <c r="AD121"/>
  <c r="AD133"/>
  <c r="AD141"/>
  <c r="AD149"/>
  <c r="AA24"/>
  <c r="AB24" s="1"/>
  <c r="AB154"/>
  <c r="X46"/>
  <c r="S46"/>
  <c r="S75"/>
  <c r="W75"/>
  <c r="AE87"/>
  <c r="AJ87"/>
  <c r="S97"/>
  <c r="X97"/>
  <c r="AP102"/>
  <c r="S96"/>
  <c r="X96"/>
  <c r="O19"/>
  <c r="P108"/>
  <c r="BK19"/>
  <c r="BL108"/>
  <c r="S120"/>
  <c r="X120"/>
  <c r="X128"/>
  <c r="S128"/>
  <c r="X136"/>
  <c r="S136"/>
  <c r="X144"/>
  <c r="X152"/>
  <c r="S152"/>
  <c r="AG24"/>
  <c r="AH24" s="1"/>
  <c r="AH154"/>
  <c r="Q127"/>
  <c r="M127"/>
  <c r="Y29"/>
  <c r="AC29"/>
  <c r="AD92"/>
  <c r="AP86"/>
  <c r="M105"/>
  <c r="Q105"/>
  <c r="Q117"/>
  <c r="M117"/>
  <c r="M122"/>
  <c r="R122"/>
  <c r="M137"/>
  <c r="Q137"/>
  <c r="Q149"/>
  <c r="M149"/>
  <c r="AD42"/>
  <c r="Y42"/>
  <c r="M92"/>
  <c r="Q92"/>
  <c r="W86"/>
  <c r="S86"/>
  <c r="AK94"/>
  <c r="AP94"/>
  <c r="M72" i="16"/>
  <c r="M68"/>
  <c r="Y34"/>
  <c r="S94"/>
  <c r="AE146"/>
  <c r="S118"/>
  <c r="M7" i="17"/>
  <c r="M90"/>
  <c r="S35"/>
  <c r="J21" i="8"/>
  <c r="F18"/>
  <c r="E19" i="16"/>
  <c r="K19" s="1"/>
  <c r="Q19" s="1"/>
  <c r="W19" s="1"/>
  <c r="AC19" s="1"/>
  <c r="AI19" s="1"/>
  <c r="AO19" s="1"/>
  <c r="AU19" s="1"/>
  <c r="BA19" s="1"/>
  <c r="BG19" s="1"/>
  <c r="BM19" s="1"/>
  <c r="BS19" s="1"/>
  <c r="P37" i="8"/>
  <c r="AL25" i="16"/>
  <c r="O37" i="8"/>
  <c r="AF25" i="16"/>
  <c r="H107" i="8"/>
  <c r="C108" i="16" s="1"/>
  <c r="G107" i="8"/>
  <c r="I107"/>
  <c r="D108" i="16" s="1"/>
  <c r="B107" i="12"/>
  <c r="B108" i="16"/>
  <c r="U37" i="12"/>
  <c r="BP25" i="17"/>
  <c r="R23" i="8"/>
  <c r="AX154" i="16"/>
  <c r="AZ154" s="1"/>
  <c r="K37" i="12"/>
  <c r="H25" i="17"/>
  <c r="S13" i="16"/>
  <c r="X13"/>
  <c r="AD20"/>
  <c r="D21" i="11"/>
  <c r="E21" s="1"/>
  <c r="C23" i="8"/>
  <c r="D23"/>
  <c r="Y7" i="16"/>
  <c r="AD7"/>
  <c r="S14"/>
  <c r="X14"/>
  <c r="M20"/>
  <c r="Q20"/>
  <c r="L18" i="11"/>
  <c r="N18" s="1"/>
  <c r="O18"/>
  <c r="M18"/>
  <c r="S9" i="16"/>
  <c r="X9"/>
  <c r="AD35"/>
  <c r="S81"/>
  <c r="X81"/>
  <c r="S33"/>
  <c r="X33"/>
  <c r="S48"/>
  <c r="X48"/>
  <c r="Q28"/>
  <c r="M28"/>
  <c r="AD42"/>
  <c r="Y42"/>
  <c r="Q83"/>
  <c r="M83"/>
  <c r="J22"/>
  <c r="I23"/>
  <c r="AH22"/>
  <c r="AG23"/>
  <c r="BF22"/>
  <c r="BE23"/>
  <c r="S76"/>
  <c r="X76"/>
  <c r="AJ91"/>
  <c r="W49"/>
  <c r="S49"/>
  <c r="AJ93"/>
  <c r="AP96"/>
  <c r="S99"/>
  <c r="X99"/>
  <c r="S103"/>
  <c r="X103"/>
  <c r="AE45"/>
  <c r="AJ45"/>
  <c r="AJ134"/>
  <c r="AD139"/>
  <c r="S148"/>
  <c r="X148"/>
  <c r="S122"/>
  <c r="X122"/>
  <c r="AJ121"/>
  <c r="S119"/>
  <c r="X119"/>
  <c r="AJ147"/>
  <c r="M151"/>
  <c r="Q151"/>
  <c r="Y96"/>
  <c r="AC96"/>
  <c r="S105"/>
  <c r="W105"/>
  <c r="AJ82" i="17"/>
  <c r="M12"/>
  <c r="R12"/>
  <c r="S15"/>
  <c r="X15"/>
  <c r="AP13"/>
  <c r="AP17"/>
  <c r="S7"/>
  <c r="X7"/>
  <c r="AJ30"/>
  <c r="AJ34"/>
  <c r="S45"/>
  <c r="X45"/>
  <c r="Y48"/>
  <c r="AD48"/>
  <c r="S69"/>
  <c r="X69"/>
  <c r="AJ75"/>
  <c r="X78"/>
  <c r="S78"/>
  <c r="S82"/>
  <c r="W82"/>
  <c r="W90"/>
  <c r="S90"/>
  <c r="I19"/>
  <c r="L108"/>
  <c r="J108"/>
  <c r="BE19"/>
  <c r="BF108"/>
  <c r="S118"/>
  <c r="X118"/>
  <c r="AD129"/>
  <c r="S138"/>
  <c r="X138"/>
  <c r="S146"/>
  <c r="X146"/>
  <c r="O24"/>
  <c r="P24" s="1"/>
  <c r="P154"/>
  <c r="BK24"/>
  <c r="BL24" s="1"/>
  <c r="BL154"/>
  <c r="Q151"/>
  <c r="M151"/>
  <c r="AD71"/>
  <c r="Y71"/>
  <c r="AJ98"/>
  <c r="AY19"/>
  <c r="AZ108"/>
  <c r="AD119"/>
  <c r="Y119"/>
  <c r="AD127"/>
  <c r="Y135"/>
  <c r="AD135"/>
  <c r="AD143"/>
  <c r="Y143"/>
  <c r="AD151"/>
  <c r="U24"/>
  <c r="V24" s="1"/>
  <c r="V154"/>
  <c r="BQ24"/>
  <c r="BR24" s="1"/>
  <c r="BR154"/>
  <c r="M121"/>
  <c r="Q121"/>
  <c r="M125"/>
  <c r="Q125"/>
  <c r="AE99"/>
  <c r="AJ99"/>
  <c r="X107"/>
  <c r="S107"/>
  <c r="Y86" i="16"/>
  <c r="S86"/>
  <c r="M115"/>
  <c r="M37" i="17"/>
  <c r="M11"/>
  <c r="Y91"/>
  <c r="S91"/>
  <c r="M96"/>
  <c r="B18" i="8"/>
  <c r="C107"/>
  <c r="D107"/>
  <c r="K37"/>
  <c r="H25" i="16"/>
  <c r="Q37" i="12"/>
  <c r="AR25" i="17"/>
  <c r="N23" i="8"/>
  <c r="Z154" i="16"/>
  <c r="AB154" s="1"/>
  <c r="T37" i="12"/>
  <c r="BJ25" i="17"/>
  <c r="K21" i="11"/>
  <c r="I23" i="12"/>
  <c r="D24" i="17" s="1"/>
  <c r="H23" i="12"/>
  <c r="C24" i="17" s="1"/>
  <c r="B24"/>
  <c r="W11" i="16"/>
  <c r="S11"/>
  <c r="S17"/>
  <c r="X17"/>
  <c r="C128" i="12"/>
  <c r="D128"/>
  <c r="AD8" i="16"/>
  <c r="I107" i="12"/>
  <c r="D108" i="17" s="1"/>
  <c r="H107" i="12"/>
  <c r="C108" i="17" s="1"/>
  <c r="G107" i="12"/>
  <c r="B108" i="17"/>
  <c r="S18" i="16"/>
  <c r="X18"/>
  <c r="M8"/>
  <c r="Q8"/>
  <c r="AE34"/>
  <c r="AJ34"/>
  <c r="S77"/>
  <c r="X77"/>
  <c r="S29"/>
  <c r="X29"/>
  <c r="AJ49"/>
  <c r="AD70"/>
  <c r="AD74"/>
  <c r="AE86"/>
  <c r="AJ86"/>
  <c r="M71"/>
  <c r="R71"/>
  <c r="AD79"/>
  <c r="AJ82"/>
  <c r="S88"/>
  <c r="X88"/>
  <c r="P22"/>
  <c r="O23"/>
  <c r="AN22"/>
  <c r="AM23"/>
  <c r="BL22"/>
  <c r="BK23"/>
  <c r="S91"/>
  <c r="W91"/>
  <c r="S95"/>
  <c r="X95"/>
  <c r="Y98"/>
  <c r="AD98"/>
  <c r="Y102"/>
  <c r="AD102"/>
  <c r="Y106"/>
  <c r="AD106"/>
  <c r="S115"/>
  <c r="X115"/>
  <c r="S132"/>
  <c r="X132"/>
  <c r="AJ138"/>
  <c r="S144"/>
  <c r="X144"/>
  <c r="S152"/>
  <c r="X152"/>
  <c r="S124"/>
  <c r="X124"/>
  <c r="AP125"/>
  <c r="M121"/>
  <c r="Q121"/>
  <c r="S116"/>
  <c r="X116"/>
  <c r="Y127"/>
  <c r="AD127"/>
  <c r="AP129"/>
  <c r="M135"/>
  <c r="Q135"/>
  <c r="M139"/>
  <c r="Q139"/>
  <c r="M143"/>
  <c r="Q143"/>
  <c r="M147"/>
  <c r="Q147"/>
  <c r="S150"/>
  <c r="W150"/>
  <c r="F24"/>
  <c r="L154"/>
  <c r="S80" i="17"/>
  <c r="X80"/>
  <c r="S8"/>
  <c r="X8"/>
  <c r="AJ18"/>
  <c r="AJ9"/>
  <c r="S18"/>
  <c r="W18"/>
  <c r="AJ26"/>
  <c r="AP29"/>
  <c r="AP33"/>
  <c r="S36"/>
  <c r="X36"/>
  <c r="Y44"/>
  <c r="AD44"/>
  <c r="Y68"/>
  <c r="AD68"/>
  <c r="AP74"/>
  <c r="S77"/>
  <c r="X77"/>
  <c r="S81"/>
  <c r="X81"/>
  <c r="S106"/>
  <c r="X106"/>
  <c r="AS19"/>
  <c r="AT108"/>
  <c r="AD117"/>
  <c r="S126"/>
  <c r="X126"/>
  <c r="AD137"/>
  <c r="AD145"/>
  <c r="AY24"/>
  <c r="AZ24" s="1"/>
  <c r="AZ154"/>
  <c r="X37"/>
  <c r="S37"/>
  <c r="S85"/>
  <c r="X85"/>
  <c r="S93"/>
  <c r="X93"/>
  <c r="S101"/>
  <c r="X101"/>
  <c r="AD100"/>
  <c r="M98"/>
  <c r="Q98"/>
  <c r="S104"/>
  <c r="X104"/>
  <c r="AM19"/>
  <c r="AN108"/>
  <c r="X116"/>
  <c r="S116"/>
  <c r="S124"/>
  <c r="X124"/>
  <c r="X132"/>
  <c r="S132"/>
  <c r="S140"/>
  <c r="X140"/>
  <c r="X148"/>
  <c r="S148"/>
  <c r="I24"/>
  <c r="J154"/>
  <c r="BE24"/>
  <c r="BF24" s="1"/>
  <c r="BF154"/>
  <c r="AJ90"/>
  <c r="S26"/>
  <c r="W26"/>
  <c r="S47"/>
  <c r="W47"/>
  <c r="M130"/>
  <c r="R130"/>
  <c r="Q141"/>
  <c r="M141"/>
  <c r="Q100"/>
  <c r="M100"/>
  <c r="S34"/>
  <c r="W34"/>
  <c r="AE91"/>
  <c r="AJ91"/>
  <c r="W102"/>
  <c r="S102"/>
  <c r="G128" i="12"/>
  <c r="S7" i="16"/>
  <c r="Y118"/>
  <c r="M127"/>
  <c r="S114"/>
  <c r="S126"/>
  <c r="M15" i="17"/>
  <c r="L154"/>
  <c r="M78"/>
  <c r="M88"/>
  <c r="M107"/>
  <c r="AC12" i="16" l="1"/>
  <c r="Y12"/>
  <c r="S90"/>
  <c r="S144" i="17"/>
  <c r="G154" i="16"/>
  <c r="W100" i="17"/>
  <c r="S100"/>
  <c r="Y148"/>
  <c r="AD148"/>
  <c r="Y132"/>
  <c r="AD132"/>
  <c r="Y116"/>
  <c r="AD116"/>
  <c r="Y37"/>
  <c r="AD37"/>
  <c r="AS22"/>
  <c r="AT19"/>
  <c r="W147" i="16"/>
  <c r="S147"/>
  <c r="W139"/>
  <c r="S139"/>
  <c r="AV129"/>
  <c r="Y116"/>
  <c r="AD116"/>
  <c r="AV125"/>
  <c r="Y152"/>
  <c r="AD152"/>
  <c r="AP138"/>
  <c r="Y115"/>
  <c r="AD115"/>
  <c r="AE102"/>
  <c r="AJ102"/>
  <c r="Y95"/>
  <c r="AD95"/>
  <c r="BK25"/>
  <c r="BL23"/>
  <c r="O25"/>
  <c r="P23"/>
  <c r="AP82"/>
  <c r="S71"/>
  <c r="X71"/>
  <c r="AJ74"/>
  <c r="AP49"/>
  <c r="Y77"/>
  <c r="AD77"/>
  <c r="W8"/>
  <c r="S8"/>
  <c r="AJ8"/>
  <c r="Y17"/>
  <c r="AD17"/>
  <c r="L21" i="11"/>
  <c r="Z24" i="16"/>
  <c r="AB24" s="1"/>
  <c r="N24" i="8"/>
  <c r="K41"/>
  <c r="H38" i="16"/>
  <c r="W125" i="17"/>
  <c r="S125"/>
  <c r="AJ151"/>
  <c r="AE135"/>
  <c r="AJ135"/>
  <c r="AP98"/>
  <c r="Y138"/>
  <c r="AD138"/>
  <c r="Y118"/>
  <c r="AD118"/>
  <c r="AC90"/>
  <c r="Y90"/>
  <c r="Y78"/>
  <c r="AD78"/>
  <c r="AC49" i="16"/>
  <c r="Y49"/>
  <c r="W83"/>
  <c r="S83"/>
  <c r="W28"/>
  <c r="S28"/>
  <c r="Y14"/>
  <c r="AD14"/>
  <c r="K41" i="12"/>
  <c r="H38" i="17"/>
  <c r="U41" i="12"/>
  <c r="BP38" i="17"/>
  <c r="F21" i="8"/>
  <c r="J22"/>
  <c r="E22" i="16"/>
  <c r="K22" s="1"/>
  <c r="Q22" s="1"/>
  <c r="W22" s="1"/>
  <c r="AC22" s="1"/>
  <c r="AI22" s="1"/>
  <c r="AO22" s="1"/>
  <c r="AU22" s="1"/>
  <c r="BA22" s="1"/>
  <c r="BG22" s="1"/>
  <c r="BM22" s="1"/>
  <c r="BS22" s="1"/>
  <c r="W137" i="17"/>
  <c r="S137"/>
  <c r="AV86"/>
  <c r="AI29"/>
  <c r="AE29"/>
  <c r="Y96"/>
  <c r="AD96"/>
  <c r="Y97"/>
  <c r="AD97"/>
  <c r="AC75"/>
  <c r="Y75"/>
  <c r="AJ141"/>
  <c r="AJ121"/>
  <c r="W83"/>
  <c r="S83"/>
  <c r="Y73"/>
  <c r="AD73"/>
  <c r="Y49"/>
  <c r="AD49"/>
  <c r="AE27"/>
  <c r="AJ27"/>
  <c r="W21"/>
  <c r="S21"/>
  <c r="AD16"/>
  <c r="Y16"/>
  <c r="Y72"/>
  <c r="AD72"/>
  <c r="AE140" i="16"/>
  <c r="AJ140"/>
  <c r="Y133"/>
  <c r="AD133"/>
  <c r="Y128"/>
  <c r="AD128"/>
  <c r="AC93"/>
  <c r="Y93"/>
  <c r="AJ123"/>
  <c r="AE123"/>
  <c r="AP114"/>
  <c r="AK114"/>
  <c r="AK142"/>
  <c r="AP142"/>
  <c r="W79"/>
  <c r="S79"/>
  <c r="F22"/>
  <c r="L19"/>
  <c r="G19"/>
  <c r="W70"/>
  <c r="S70"/>
  <c r="Y69"/>
  <c r="AD69"/>
  <c r="K19" i="11"/>
  <c r="I21" i="12"/>
  <c r="D22" i="17" s="1"/>
  <c r="H21" i="12"/>
  <c r="C22" i="17" s="1"/>
  <c r="B22"/>
  <c r="O41" i="12"/>
  <c r="AF38" i="17"/>
  <c r="W145"/>
  <c r="S145"/>
  <c r="AE147"/>
  <c r="AJ147"/>
  <c r="AE131"/>
  <c r="AJ131"/>
  <c r="AE103"/>
  <c r="AJ103"/>
  <c r="Y142"/>
  <c r="AD142"/>
  <c r="AJ125"/>
  <c r="Y88"/>
  <c r="AD88"/>
  <c r="AC74"/>
  <c r="Y74"/>
  <c r="AP47"/>
  <c r="Y33"/>
  <c r="AC33"/>
  <c r="AC14"/>
  <c r="Y14"/>
  <c r="AP14"/>
  <c r="W17"/>
  <c r="S17"/>
  <c r="Y84"/>
  <c r="AD84"/>
  <c r="AK118" i="16"/>
  <c r="AP118"/>
  <c r="Y149"/>
  <c r="AD149"/>
  <c r="Y141"/>
  <c r="AD141"/>
  <c r="AC134"/>
  <c r="Y134"/>
  <c r="AP126"/>
  <c r="AK126"/>
  <c r="AJ143"/>
  <c r="AJ131"/>
  <c r="Y47"/>
  <c r="AD47"/>
  <c r="AC82"/>
  <c r="Y82"/>
  <c r="AD78"/>
  <c r="Y78"/>
  <c r="AJ87"/>
  <c r="AS25"/>
  <c r="AT23"/>
  <c r="AP27"/>
  <c r="Y89"/>
  <c r="AD89"/>
  <c r="Y32"/>
  <c r="AD32"/>
  <c r="M41" i="12"/>
  <c r="T38" i="17"/>
  <c r="G22"/>
  <c r="AC154" i="16"/>
  <c r="AI154" s="1"/>
  <c r="AO154" s="1"/>
  <c r="AU154" s="1"/>
  <c r="BA154" s="1"/>
  <c r="BG154" s="1"/>
  <c r="BM154" s="1"/>
  <c r="BS154" s="1"/>
  <c r="AP91" i="17"/>
  <c r="AK91"/>
  <c r="S130"/>
  <c r="X130"/>
  <c r="AC26"/>
  <c r="Y26"/>
  <c r="Y104"/>
  <c r="AD104"/>
  <c r="AJ100"/>
  <c r="AD93"/>
  <c r="Y93"/>
  <c r="AJ145"/>
  <c r="Y126"/>
  <c r="AD126"/>
  <c r="Y81"/>
  <c r="AD81"/>
  <c r="AV74"/>
  <c r="AE44"/>
  <c r="AJ44"/>
  <c r="AV33"/>
  <c r="AP26"/>
  <c r="AP9"/>
  <c r="AD8"/>
  <c r="Y8"/>
  <c r="R154" i="16"/>
  <c r="M154"/>
  <c r="AC11"/>
  <c r="Y11"/>
  <c r="D18" i="8"/>
  <c r="C18"/>
  <c r="B21"/>
  <c r="AE143" i="17"/>
  <c r="AJ143"/>
  <c r="AZ19"/>
  <c r="AY22"/>
  <c r="AJ71"/>
  <c r="AE71"/>
  <c r="BE22"/>
  <c r="BF19"/>
  <c r="Y69"/>
  <c r="AD69"/>
  <c r="Y45"/>
  <c r="AD45"/>
  <c r="AP30"/>
  <c r="AV17"/>
  <c r="Y15"/>
  <c r="AD15"/>
  <c r="AP82"/>
  <c r="AI96" i="16"/>
  <c r="AE96"/>
  <c r="AP147"/>
  <c r="AP121"/>
  <c r="Y148"/>
  <c r="AD148"/>
  <c r="AP134"/>
  <c r="Y103"/>
  <c r="AD103"/>
  <c r="AV96"/>
  <c r="AD76"/>
  <c r="Y76"/>
  <c r="AG25"/>
  <c r="AH23"/>
  <c r="Y33"/>
  <c r="AD33"/>
  <c r="AJ35"/>
  <c r="AJ20"/>
  <c r="O41" i="8"/>
  <c r="AF38" i="16"/>
  <c r="I18" i="8"/>
  <c r="D19" i="16" s="1"/>
  <c r="H18" i="8"/>
  <c r="C19" i="16" s="1"/>
  <c r="G18" i="8"/>
  <c r="B18" i="12"/>
  <c r="B19" i="16"/>
  <c r="W149" i="17"/>
  <c r="S149"/>
  <c r="W127"/>
  <c r="S127"/>
  <c r="Y152"/>
  <c r="AD152"/>
  <c r="Y136"/>
  <c r="AD136"/>
  <c r="P19"/>
  <c r="O22"/>
  <c r="Y46"/>
  <c r="AD46"/>
  <c r="BQ22"/>
  <c r="BR19"/>
  <c r="AC117" i="16"/>
  <c r="Y117"/>
  <c r="Y125"/>
  <c r="AC125"/>
  <c r="M108"/>
  <c r="R108"/>
  <c r="AP101"/>
  <c r="AC90"/>
  <c r="Y90"/>
  <c r="AA25"/>
  <c r="AB23"/>
  <c r="Y80"/>
  <c r="AD80"/>
  <c r="AE92"/>
  <c r="AJ92"/>
  <c r="Y75"/>
  <c r="AD75"/>
  <c r="Y44"/>
  <c r="AD44"/>
  <c r="Y30"/>
  <c r="AD30"/>
  <c r="AD26"/>
  <c r="Y26"/>
  <c r="J24" i="12"/>
  <c r="F22"/>
  <c r="E23" i="17"/>
  <c r="Y21" i="16"/>
  <c r="AD21"/>
  <c r="Q41" i="8"/>
  <c r="AR38" i="16"/>
  <c r="Y10"/>
  <c r="AD10"/>
  <c r="AD89" i="17"/>
  <c r="Y89"/>
  <c r="W129"/>
  <c r="S129"/>
  <c r="AJ139"/>
  <c r="AB19"/>
  <c r="AA22"/>
  <c r="AC9"/>
  <c r="Y9"/>
  <c r="Y13"/>
  <c r="AC13"/>
  <c r="AD37" i="16"/>
  <c r="Y37"/>
  <c r="Y73"/>
  <c r="AD73"/>
  <c r="P41" i="12"/>
  <c r="AL38" i="17"/>
  <c r="AC102"/>
  <c r="Y102"/>
  <c r="W141"/>
  <c r="S141"/>
  <c r="J24"/>
  <c r="L24"/>
  <c r="AN19"/>
  <c r="AM22"/>
  <c r="AC150" i="16"/>
  <c r="Y150"/>
  <c r="W143"/>
  <c r="S143"/>
  <c r="W135"/>
  <c r="S135"/>
  <c r="AE127"/>
  <c r="AJ127"/>
  <c r="W121"/>
  <c r="S121"/>
  <c r="AD124"/>
  <c r="Y124"/>
  <c r="Y144"/>
  <c r="AD144"/>
  <c r="Y132"/>
  <c r="AD132"/>
  <c r="AE106"/>
  <c r="AJ106"/>
  <c r="AE98"/>
  <c r="AJ98"/>
  <c r="AC91"/>
  <c r="Y91"/>
  <c r="AM25"/>
  <c r="AN23"/>
  <c r="Y88"/>
  <c r="AD88"/>
  <c r="AJ79"/>
  <c r="AP86"/>
  <c r="AK86"/>
  <c r="AJ70"/>
  <c r="Y29"/>
  <c r="AD29"/>
  <c r="AK34"/>
  <c r="AP34"/>
  <c r="Y18"/>
  <c r="AD18"/>
  <c r="T41" i="12"/>
  <c r="BJ38" i="17"/>
  <c r="Q41" i="12"/>
  <c r="AR38" i="17"/>
  <c r="AK99"/>
  <c r="AP99"/>
  <c r="W121"/>
  <c r="S121"/>
  <c r="AJ127"/>
  <c r="Y146"/>
  <c r="AD146"/>
  <c r="AJ129"/>
  <c r="I22"/>
  <c r="J19"/>
  <c r="L19"/>
  <c r="AJ42" i="16"/>
  <c r="AE42"/>
  <c r="W20"/>
  <c r="S20"/>
  <c r="AE7"/>
  <c r="AJ7"/>
  <c r="AX24"/>
  <c r="AZ24" s="1"/>
  <c r="R24" i="8"/>
  <c r="D107" i="12"/>
  <c r="C107"/>
  <c r="AV94" i="17"/>
  <c r="AQ94"/>
  <c r="W92"/>
  <c r="S92"/>
  <c r="S122"/>
  <c r="X122"/>
  <c r="W105"/>
  <c r="S105"/>
  <c r="AJ92"/>
  <c r="Y120"/>
  <c r="AD120"/>
  <c r="AV102"/>
  <c r="AP87"/>
  <c r="AK87"/>
  <c r="AJ149"/>
  <c r="AJ133"/>
  <c r="AE11"/>
  <c r="AJ11"/>
  <c r="W79"/>
  <c r="S79"/>
  <c r="Y70"/>
  <c r="AC70"/>
  <c r="Y32"/>
  <c r="AD32"/>
  <c r="AC10"/>
  <c r="Y10"/>
  <c r="AD20"/>
  <c r="Y20"/>
  <c r="AJ83"/>
  <c r="W131" i="16"/>
  <c r="S131"/>
  <c r="Y145"/>
  <c r="AD145"/>
  <c r="Y137"/>
  <c r="AD137"/>
  <c r="AC97"/>
  <c r="Y97"/>
  <c r="AD120"/>
  <c r="Y120"/>
  <c r="AP150"/>
  <c r="AJ135"/>
  <c r="W74"/>
  <c r="S74"/>
  <c r="AD85"/>
  <c r="Y85"/>
  <c r="R41" i="12"/>
  <c r="AX38" i="17"/>
  <c r="S41" i="8"/>
  <c r="BD38" i="16"/>
  <c r="AD153" i="17"/>
  <c r="Y153"/>
  <c r="AE123"/>
  <c r="AJ123"/>
  <c r="AD31"/>
  <c r="Y31"/>
  <c r="Y150"/>
  <c r="AD150"/>
  <c r="Y134"/>
  <c r="AD134"/>
  <c r="Y114"/>
  <c r="AD114"/>
  <c r="AJ105"/>
  <c r="AE76"/>
  <c r="AJ76"/>
  <c r="AV70"/>
  <c r="AE35"/>
  <c r="AJ35"/>
  <c r="Y28"/>
  <c r="AD28"/>
  <c r="AV21"/>
  <c r="AP10"/>
  <c r="AJ79"/>
  <c r="AC101" i="16"/>
  <c r="Y101"/>
  <c r="AQ146"/>
  <c r="AV146"/>
  <c r="AC138"/>
  <c r="Y138"/>
  <c r="AP117"/>
  <c r="AD130"/>
  <c r="Y130"/>
  <c r="AJ151"/>
  <c r="Y136"/>
  <c r="AD136"/>
  <c r="AJ83"/>
  <c r="AE94"/>
  <c r="AJ94"/>
  <c r="W87"/>
  <c r="S87"/>
  <c r="Y104"/>
  <c r="AD104"/>
  <c r="BQ25"/>
  <c r="BR23"/>
  <c r="U25"/>
  <c r="V23"/>
  <c r="AJ28"/>
  <c r="Y72"/>
  <c r="AD72"/>
  <c r="AP11"/>
  <c r="W16"/>
  <c r="S16"/>
  <c r="AJ16"/>
  <c r="F23" i="8"/>
  <c r="E24" i="16"/>
  <c r="K24" s="1"/>
  <c r="Q24" s="1"/>
  <c r="W24" s="1"/>
  <c r="AC24" s="1"/>
  <c r="AI24" s="1"/>
  <c r="AO24" s="1"/>
  <c r="AU24" s="1"/>
  <c r="M154" i="17"/>
  <c r="R154"/>
  <c r="AC34"/>
  <c r="Y34"/>
  <c r="AC47"/>
  <c r="Y47"/>
  <c r="AP90"/>
  <c r="Y140"/>
  <c r="AD140"/>
  <c r="Y124"/>
  <c r="AD124"/>
  <c r="W98"/>
  <c r="S98"/>
  <c r="AD101"/>
  <c r="Y101"/>
  <c r="AD85"/>
  <c r="Y85"/>
  <c r="AJ137"/>
  <c r="AJ117"/>
  <c r="Y106"/>
  <c r="AD106"/>
  <c r="Y77"/>
  <c r="AD77"/>
  <c r="AE68"/>
  <c r="AJ68"/>
  <c r="Y36"/>
  <c r="AD36"/>
  <c r="AV29"/>
  <c r="AC18"/>
  <c r="Y18"/>
  <c r="AP18"/>
  <c r="Y80"/>
  <c r="AD80"/>
  <c r="L24" i="16"/>
  <c r="G24"/>
  <c r="AD107" i="17"/>
  <c r="Y107"/>
  <c r="AE119"/>
  <c r="AJ119"/>
  <c r="W151"/>
  <c r="S151"/>
  <c r="M108"/>
  <c r="R108"/>
  <c r="AC82"/>
  <c r="Y82"/>
  <c r="AP75"/>
  <c r="AE48"/>
  <c r="AJ48"/>
  <c r="AP34"/>
  <c r="Y7"/>
  <c r="AD7"/>
  <c r="AV13"/>
  <c r="X12"/>
  <c r="S12"/>
  <c r="AC105" i="16"/>
  <c r="Y105"/>
  <c r="W151"/>
  <c r="S151"/>
  <c r="Y119"/>
  <c r="AD119"/>
  <c r="AD122"/>
  <c r="Y122"/>
  <c r="AJ139"/>
  <c r="AK45"/>
  <c r="AP45"/>
  <c r="Y99"/>
  <c r="AD99"/>
  <c r="AP93"/>
  <c r="AP91"/>
  <c r="BE25"/>
  <c r="BF23"/>
  <c r="I25"/>
  <c r="J23"/>
  <c r="AD48"/>
  <c r="Y48"/>
  <c r="Y81"/>
  <c r="AD81"/>
  <c r="Y9"/>
  <c r="AD9"/>
  <c r="Y13"/>
  <c r="AD13"/>
  <c r="P41" i="8"/>
  <c r="AL38" i="16"/>
  <c r="Y86" i="17"/>
  <c r="AC86"/>
  <c r="AJ42"/>
  <c r="AE42"/>
  <c r="W117"/>
  <c r="S117"/>
  <c r="Y144"/>
  <c r="AD144"/>
  <c r="Y128"/>
  <c r="AD128"/>
  <c r="BL19"/>
  <c r="BK22"/>
  <c r="U22"/>
  <c r="V19"/>
  <c r="AD107" i="16"/>
  <c r="Y107"/>
  <c r="AP105"/>
  <c r="AP97"/>
  <c r="AY25"/>
  <c r="AZ23"/>
  <c r="AP90"/>
  <c r="Y100"/>
  <c r="AD100"/>
  <c r="AD84"/>
  <c r="Y84"/>
  <c r="AD68"/>
  <c r="Y68"/>
  <c r="W35"/>
  <c r="S35"/>
  <c r="Y36"/>
  <c r="AD36"/>
  <c r="AC15"/>
  <c r="Y15"/>
  <c r="AP15"/>
  <c r="L41" i="12"/>
  <c r="N38" i="17"/>
  <c r="AP95"/>
  <c r="AK95"/>
  <c r="AC30"/>
  <c r="Y30"/>
  <c r="W133"/>
  <c r="S133"/>
  <c r="F38"/>
  <c r="W139"/>
  <c r="S139"/>
  <c r="AE115"/>
  <c r="AJ115"/>
  <c r="AG22"/>
  <c r="AH19"/>
  <c r="AD153" i="16"/>
  <c r="Y153"/>
  <c r="Y129"/>
  <c r="AC129"/>
  <c r="AP46"/>
  <c r="AK46"/>
  <c r="AJ31"/>
  <c r="AE31"/>
  <c r="AC27"/>
  <c r="Y27"/>
  <c r="N37" i="12"/>
  <c r="Z25" i="17"/>
  <c r="S41" i="12"/>
  <c r="BD38" i="17"/>
  <c r="I152" i="8"/>
  <c r="D154" i="16" s="1"/>
  <c r="H152" i="8"/>
  <c r="C154" i="16" s="1"/>
  <c r="G152" i="8"/>
  <c r="B152" i="12"/>
  <c r="B154" i="16"/>
  <c r="AE12" l="1"/>
  <c r="AI12"/>
  <c r="BA24"/>
  <c r="BG24" s="1"/>
  <c r="BM24" s="1"/>
  <c r="BS24" s="1"/>
  <c r="AI129"/>
  <c r="AE129"/>
  <c r="AI30" i="17"/>
  <c r="AE30"/>
  <c r="L48" i="12"/>
  <c r="N50" i="17" s="1"/>
  <c r="N43"/>
  <c r="AI15" i="16"/>
  <c r="AE15"/>
  <c r="AC35"/>
  <c r="Y35"/>
  <c r="AJ84"/>
  <c r="AE84"/>
  <c r="AV90"/>
  <c r="AJ107"/>
  <c r="AE107"/>
  <c r="AP42" i="17"/>
  <c r="AK42"/>
  <c r="P48" i="8"/>
  <c r="AL50" i="16" s="1"/>
  <c r="AL43"/>
  <c r="AE48"/>
  <c r="AJ48"/>
  <c r="BF25"/>
  <c r="BE38"/>
  <c r="AE122"/>
  <c r="AJ122"/>
  <c r="AC151"/>
  <c r="Y151"/>
  <c r="Y12" i="17"/>
  <c r="AD12"/>
  <c r="AI82"/>
  <c r="AE82"/>
  <c r="AC151"/>
  <c r="Y151"/>
  <c r="AJ107"/>
  <c r="AE107"/>
  <c r="AI18"/>
  <c r="AE18"/>
  <c r="AE85"/>
  <c r="AJ85"/>
  <c r="AC98"/>
  <c r="Y98"/>
  <c r="AI47"/>
  <c r="AE47"/>
  <c r="BR25" i="16"/>
  <c r="BQ38"/>
  <c r="AC87"/>
  <c r="Y87"/>
  <c r="S48" i="8"/>
  <c r="BD50" i="16" s="1"/>
  <c r="BD43"/>
  <c r="AE85"/>
  <c r="AJ85"/>
  <c r="AE120"/>
  <c r="AJ120"/>
  <c r="AC131"/>
  <c r="Y131"/>
  <c r="AE20" i="17"/>
  <c r="AJ20"/>
  <c r="AC79"/>
  <c r="Y79"/>
  <c r="AV87"/>
  <c r="AQ87"/>
  <c r="AC105"/>
  <c r="Y105"/>
  <c r="AC92"/>
  <c r="Y92"/>
  <c r="AP42" i="16"/>
  <c r="AK42"/>
  <c r="AP129" i="17"/>
  <c r="AP127"/>
  <c r="AQ99"/>
  <c r="AV99"/>
  <c r="AQ34" i="16"/>
  <c r="AV34"/>
  <c r="AP70"/>
  <c r="AP79"/>
  <c r="AK98"/>
  <c r="AP98"/>
  <c r="AE132"/>
  <c r="AJ132"/>
  <c r="AK127"/>
  <c r="AP127"/>
  <c r="AN22" i="17"/>
  <c r="AM23"/>
  <c r="AP139"/>
  <c r="K23"/>
  <c r="Q23" s="1"/>
  <c r="W23" s="1"/>
  <c r="AC23" s="1"/>
  <c r="AI23" s="1"/>
  <c r="AO23" s="1"/>
  <c r="AU23" s="1"/>
  <c r="BA23" s="1"/>
  <c r="BG23" s="1"/>
  <c r="BM23" s="1"/>
  <c r="BS23" s="1"/>
  <c r="G23"/>
  <c r="AE26" i="16"/>
  <c r="AJ26"/>
  <c r="AA38"/>
  <c r="BR22" i="17"/>
  <c r="BQ23"/>
  <c r="AC149"/>
  <c r="Y149"/>
  <c r="AP20" i="16"/>
  <c r="AE33"/>
  <c r="AJ33"/>
  <c r="AE103"/>
  <c r="AJ103"/>
  <c r="AE148"/>
  <c r="AJ148"/>
  <c r="AV147"/>
  <c r="AV82" i="17"/>
  <c r="BB17"/>
  <c r="AE45"/>
  <c r="AJ45"/>
  <c r="AZ22"/>
  <c r="AY23"/>
  <c r="D19" i="11"/>
  <c r="E19" s="1"/>
  <c r="B22" i="8"/>
  <c r="D21"/>
  <c r="C21"/>
  <c r="AI11" i="16"/>
  <c r="AE11"/>
  <c r="AE8" i="17"/>
  <c r="AJ8"/>
  <c r="AI26"/>
  <c r="AE26"/>
  <c r="AQ91"/>
  <c r="AV91"/>
  <c r="M48" i="12"/>
  <c r="T50" i="17" s="1"/>
  <c r="T43"/>
  <c r="AT25" i="16"/>
  <c r="AS38"/>
  <c r="AE78"/>
  <c r="AJ78"/>
  <c r="AI134"/>
  <c r="AE134"/>
  <c r="AI74" i="17"/>
  <c r="AE74"/>
  <c r="O48" i="12"/>
  <c r="AF50" i="17" s="1"/>
  <c r="AF43"/>
  <c r="L22" i="16"/>
  <c r="G22"/>
  <c r="F23"/>
  <c r="AK123"/>
  <c r="AP123"/>
  <c r="AE16" i="17"/>
  <c r="AJ16"/>
  <c r="AI75"/>
  <c r="AE75"/>
  <c r="BB86"/>
  <c r="F22" i="8"/>
  <c r="J24"/>
  <c r="E23" i="16"/>
  <c r="K23" s="1"/>
  <c r="Q23" s="1"/>
  <c r="W23" s="1"/>
  <c r="AC23" s="1"/>
  <c r="AI23" s="1"/>
  <c r="AO23" s="1"/>
  <c r="AU23" s="1"/>
  <c r="BA23" s="1"/>
  <c r="BG23" s="1"/>
  <c r="BM23" s="1"/>
  <c r="BS23" s="1"/>
  <c r="AJ138" i="17"/>
  <c r="AE138"/>
  <c r="AK135"/>
  <c r="AP135"/>
  <c r="N37" i="8"/>
  <c r="Z25" i="16"/>
  <c r="AB25" s="1"/>
  <c r="AP8"/>
  <c r="BL25"/>
  <c r="BK38"/>
  <c r="BB125"/>
  <c r="AC147"/>
  <c r="Y147"/>
  <c r="AC100" i="17"/>
  <c r="Y100"/>
  <c r="S48" i="12"/>
  <c r="BD50" i="17" s="1"/>
  <c r="BD43"/>
  <c r="AI27" i="16"/>
  <c r="AE27"/>
  <c r="AV46"/>
  <c r="AQ46"/>
  <c r="AJ153"/>
  <c r="AE153"/>
  <c r="AV97"/>
  <c r="BK23" i="17"/>
  <c r="BL22"/>
  <c r="AE144"/>
  <c r="AJ144"/>
  <c r="AE9" i="16"/>
  <c r="AJ9"/>
  <c r="AV93"/>
  <c r="AQ45"/>
  <c r="AV45"/>
  <c r="AE7" i="17"/>
  <c r="AJ7"/>
  <c r="AK48"/>
  <c r="AP48"/>
  <c r="AE80"/>
  <c r="AJ80"/>
  <c r="AE36"/>
  <c r="AJ36"/>
  <c r="AE77"/>
  <c r="AJ77"/>
  <c r="AP117"/>
  <c r="AE140"/>
  <c r="AJ140"/>
  <c r="S154"/>
  <c r="X154"/>
  <c r="AP16" i="16"/>
  <c r="AV11"/>
  <c r="AP28"/>
  <c r="AP83"/>
  <c r="AP151"/>
  <c r="AV117"/>
  <c r="AW146"/>
  <c r="BB146"/>
  <c r="AP79" i="17"/>
  <c r="BB21"/>
  <c r="AK35"/>
  <c r="AP35"/>
  <c r="AK76"/>
  <c r="AP76"/>
  <c r="AE114"/>
  <c r="AJ114"/>
  <c r="AJ150"/>
  <c r="AE150"/>
  <c r="AK123"/>
  <c r="AP123"/>
  <c r="AP135" i="16"/>
  <c r="AE137"/>
  <c r="AJ137"/>
  <c r="AE32" i="17"/>
  <c r="AJ32"/>
  <c r="AP133"/>
  <c r="AE120"/>
  <c r="AJ120"/>
  <c r="AK7" i="16"/>
  <c r="AP7"/>
  <c r="J22" i="17"/>
  <c r="I23"/>
  <c r="L22"/>
  <c r="AC121"/>
  <c r="Y121"/>
  <c r="Q48" i="12"/>
  <c r="AR50" i="17" s="1"/>
  <c r="AR43"/>
  <c r="AV86" i="16"/>
  <c r="AQ86"/>
  <c r="AI91"/>
  <c r="AE91"/>
  <c r="AC121"/>
  <c r="Y121"/>
  <c r="AC135"/>
  <c r="Y135"/>
  <c r="AI150"/>
  <c r="AE150"/>
  <c r="AI102" i="17"/>
  <c r="AE102"/>
  <c r="AC129"/>
  <c r="Y129"/>
  <c r="AE44" i="16"/>
  <c r="AJ44"/>
  <c r="AK92"/>
  <c r="AP92"/>
  <c r="AV101"/>
  <c r="AI125"/>
  <c r="AE125"/>
  <c r="O23" i="17"/>
  <c r="P22"/>
  <c r="AE152"/>
  <c r="AJ152"/>
  <c r="O48" i="8"/>
  <c r="AF50" i="16" s="1"/>
  <c r="AF43"/>
  <c r="AH25"/>
  <c r="AG38"/>
  <c r="AO96"/>
  <c r="AK96"/>
  <c r="AP71" i="17"/>
  <c r="AK71"/>
  <c r="AV26"/>
  <c r="AK44"/>
  <c r="AP44"/>
  <c r="AE81"/>
  <c r="AJ81"/>
  <c r="AP145"/>
  <c r="AP100"/>
  <c r="AE89" i="16"/>
  <c r="AJ89"/>
  <c r="AE47"/>
  <c r="AJ47"/>
  <c r="AP143"/>
  <c r="AE149"/>
  <c r="AJ149"/>
  <c r="AJ84" i="17"/>
  <c r="AE84"/>
  <c r="AV14"/>
  <c r="AI33"/>
  <c r="AE33"/>
  <c r="AP125"/>
  <c r="AK103"/>
  <c r="AP103"/>
  <c r="AP147"/>
  <c r="AK147"/>
  <c r="M19" i="16"/>
  <c r="R19"/>
  <c r="AQ142"/>
  <c r="AV142"/>
  <c r="AE128"/>
  <c r="AJ128"/>
  <c r="AK140"/>
  <c r="AP140"/>
  <c r="AK27" i="17"/>
  <c r="AP27"/>
  <c r="AE73"/>
  <c r="AJ73"/>
  <c r="AP121"/>
  <c r="AE96"/>
  <c r="AJ96"/>
  <c r="U48" i="12"/>
  <c r="BP50" i="17" s="1"/>
  <c r="BP43"/>
  <c r="AC83" i="16"/>
  <c r="Y83"/>
  <c r="K48" i="8"/>
  <c r="H50" i="16" s="1"/>
  <c r="H43"/>
  <c r="AE77"/>
  <c r="AJ77"/>
  <c r="AP74"/>
  <c r="AV82"/>
  <c r="AK102"/>
  <c r="AP102"/>
  <c r="AV138"/>
  <c r="BB129"/>
  <c r="AJ37" i="17"/>
  <c r="AE37"/>
  <c r="AE132"/>
  <c r="AJ132"/>
  <c r="C152" i="12"/>
  <c r="D152"/>
  <c r="G152"/>
  <c r="AK115" i="17"/>
  <c r="AP115"/>
  <c r="F43"/>
  <c r="AC133"/>
  <c r="Y133"/>
  <c r="AQ95"/>
  <c r="AV95"/>
  <c r="AE68" i="16"/>
  <c r="AJ68"/>
  <c r="AY38"/>
  <c r="V22" i="17"/>
  <c r="U23"/>
  <c r="AC117"/>
  <c r="Y117"/>
  <c r="J25" i="16"/>
  <c r="I38"/>
  <c r="AI105"/>
  <c r="AE105"/>
  <c r="R24"/>
  <c r="M24"/>
  <c r="AV18" i="17"/>
  <c r="AE101"/>
  <c r="AJ101"/>
  <c r="AI34"/>
  <c r="AE34"/>
  <c r="H23" i="8"/>
  <c r="C24" i="16" s="1"/>
  <c r="G23" i="8"/>
  <c r="F21" i="11"/>
  <c r="I23" i="8"/>
  <c r="D24" i="16" s="1"/>
  <c r="B23" i="12"/>
  <c r="B24" i="16"/>
  <c r="AC16"/>
  <c r="Y16"/>
  <c r="V25"/>
  <c r="U38"/>
  <c r="AE130"/>
  <c r="AJ130"/>
  <c r="AI138"/>
  <c r="AE138"/>
  <c r="AI101"/>
  <c r="AE101"/>
  <c r="AE31" i="17"/>
  <c r="AJ31"/>
  <c r="AJ153"/>
  <c r="AE153"/>
  <c r="R48" i="12"/>
  <c r="AX50" i="17" s="1"/>
  <c r="AX43"/>
  <c r="AC74" i="16"/>
  <c r="Y74"/>
  <c r="AI97"/>
  <c r="AE97"/>
  <c r="AI10" i="17"/>
  <c r="AE10"/>
  <c r="BB102"/>
  <c r="AW94"/>
  <c r="BB94"/>
  <c r="AC20" i="16"/>
  <c r="Y20"/>
  <c r="AJ146" i="17"/>
  <c r="AE146"/>
  <c r="AE18" i="16"/>
  <c r="AJ18"/>
  <c r="AJ29"/>
  <c r="AE29"/>
  <c r="AE88"/>
  <c r="AJ88"/>
  <c r="AK106"/>
  <c r="AP106"/>
  <c r="AE144"/>
  <c r="AJ144"/>
  <c r="R24" i="17"/>
  <c r="M24"/>
  <c r="AE73" i="16"/>
  <c r="AJ73"/>
  <c r="AI13" i="17"/>
  <c r="AE13"/>
  <c r="AA23"/>
  <c r="AB22"/>
  <c r="AE10" i="16"/>
  <c r="AJ10"/>
  <c r="AE21"/>
  <c r="AJ21"/>
  <c r="F24" i="12"/>
  <c r="J37"/>
  <c r="E25" i="17"/>
  <c r="AI90" i="16"/>
  <c r="AE90"/>
  <c r="AI117"/>
  <c r="AE117"/>
  <c r="AC127" i="17"/>
  <c r="Y127"/>
  <c r="D18" i="12"/>
  <c r="C18"/>
  <c r="G18"/>
  <c r="AP35" i="16"/>
  <c r="BB96"/>
  <c r="AV134"/>
  <c r="AV121"/>
  <c r="AE15" i="17"/>
  <c r="AJ15"/>
  <c r="AV30"/>
  <c r="AE69"/>
  <c r="AJ69"/>
  <c r="AK143"/>
  <c r="AP143"/>
  <c r="S154" i="16"/>
  <c r="X154"/>
  <c r="AE93" i="17"/>
  <c r="AJ93"/>
  <c r="AP87" i="16"/>
  <c r="AI82"/>
  <c r="AE82"/>
  <c r="AQ126"/>
  <c r="AV126"/>
  <c r="Y17" i="17"/>
  <c r="AC17"/>
  <c r="AI14"/>
  <c r="AE14"/>
  <c r="AC145"/>
  <c r="Y145"/>
  <c r="AE69" i="16"/>
  <c r="AJ69"/>
  <c r="AC79"/>
  <c r="Y79"/>
  <c r="AQ114"/>
  <c r="AV114"/>
  <c r="AI93"/>
  <c r="AE93"/>
  <c r="Y21" i="17"/>
  <c r="AC21"/>
  <c r="AC83"/>
  <c r="Y83"/>
  <c r="AO29"/>
  <c r="AK29"/>
  <c r="AC137"/>
  <c r="Y137"/>
  <c r="AE14" i="16"/>
  <c r="AJ14"/>
  <c r="AJ78" i="17"/>
  <c r="AE78"/>
  <c r="AE118"/>
  <c r="AJ118"/>
  <c r="AV98"/>
  <c r="AP151"/>
  <c r="AC8" i="16"/>
  <c r="Y8"/>
  <c r="P25"/>
  <c r="O38"/>
  <c r="AC139"/>
  <c r="Y139"/>
  <c r="AT22" i="17"/>
  <c r="AS23"/>
  <c r="N41" i="12"/>
  <c r="Z38" i="17"/>
  <c r="AP31" i="16"/>
  <c r="AK31"/>
  <c r="AH22" i="17"/>
  <c r="AG23"/>
  <c r="AC139"/>
  <c r="Y139"/>
  <c r="AV15" i="16"/>
  <c r="AE36"/>
  <c r="AJ36"/>
  <c r="AE100"/>
  <c r="AJ100"/>
  <c r="AV105"/>
  <c r="AE128" i="17"/>
  <c r="AJ128"/>
  <c r="AI86"/>
  <c r="AE86"/>
  <c r="AE13" i="16"/>
  <c r="AJ13"/>
  <c r="AE81"/>
  <c r="AJ81"/>
  <c r="AV91"/>
  <c r="AE99"/>
  <c r="AJ99"/>
  <c r="AP139"/>
  <c r="AE119"/>
  <c r="AJ119"/>
  <c r="BB13" i="17"/>
  <c r="AV34"/>
  <c r="AV75"/>
  <c r="S108"/>
  <c r="X108"/>
  <c r="AK119"/>
  <c r="AP119"/>
  <c r="BB29"/>
  <c r="AK68"/>
  <c r="AP68"/>
  <c r="AE106"/>
  <c r="AJ106"/>
  <c r="AP137"/>
  <c r="AE124"/>
  <c r="AJ124"/>
  <c r="AV90"/>
  <c r="AE72" i="16"/>
  <c r="AJ72"/>
  <c r="AE104"/>
  <c r="AJ104"/>
  <c r="AK94"/>
  <c r="AP94"/>
  <c r="AE136"/>
  <c r="AJ136"/>
  <c r="AV10" i="17"/>
  <c r="AE28"/>
  <c r="AJ28"/>
  <c r="BB70"/>
  <c r="AP105"/>
  <c r="AJ134"/>
  <c r="AE134"/>
  <c r="AV150" i="16"/>
  <c r="AE145"/>
  <c r="AJ145"/>
  <c r="AP83" i="17"/>
  <c r="AI70"/>
  <c r="AE70"/>
  <c r="AK11"/>
  <c r="AP11"/>
  <c r="AP149"/>
  <c r="AP92"/>
  <c r="AD122"/>
  <c r="Y122"/>
  <c r="R37" i="8"/>
  <c r="AX25" i="16"/>
  <c r="AZ25" s="1"/>
  <c r="M19" i="17"/>
  <c r="R19"/>
  <c r="T48" i="12"/>
  <c r="BJ50" i="17" s="1"/>
  <c r="BJ43"/>
  <c r="AN25" i="16"/>
  <c r="AM38"/>
  <c r="AE124"/>
  <c r="AJ124"/>
  <c r="AC143"/>
  <c r="Y143"/>
  <c r="AC141" i="17"/>
  <c r="Y141"/>
  <c r="P48" i="12"/>
  <c r="AL50" i="17" s="1"/>
  <c r="AL43"/>
  <c r="AJ37" i="16"/>
  <c r="AE37"/>
  <c r="AI9" i="17"/>
  <c r="AE9"/>
  <c r="AE89"/>
  <c r="AJ89"/>
  <c r="Q48" i="8"/>
  <c r="AR50" i="16" s="1"/>
  <c r="AR43"/>
  <c r="K20" i="11"/>
  <c r="I22" i="12"/>
  <c r="D23" i="17" s="1"/>
  <c r="H22" i="12"/>
  <c r="C23" i="17" s="1"/>
  <c r="B23"/>
  <c r="AE30" i="16"/>
  <c r="AJ30"/>
  <c r="AJ75"/>
  <c r="AE75"/>
  <c r="AE80"/>
  <c r="AJ80"/>
  <c r="X108"/>
  <c r="S108"/>
  <c r="AJ46" i="17"/>
  <c r="AE46"/>
  <c r="AE136"/>
  <c r="AJ136"/>
  <c r="AE76" i="16"/>
  <c r="AJ76"/>
  <c r="BF22" i="17"/>
  <c r="BE23"/>
  <c r="AV9"/>
  <c r="BB33"/>
  <c r="BB74"/>
  <c r="AJ126"/>
  <c r="AE126"/>
  <c r="AE104"/>
  <c r="AJ104"/>
  <c r="Y130"/>
  <c r="AD130"/>
  <c r="AE32" i="16"/>
  <c r="AJ32"/>
  <c r="AV27"/>
  <c r="AP131"/>
  <c r="AE141"/>
  <c r="AJ141"/>
  <c r="AQ118"/>
  <c r="AV118"/>
  <c r="AV47" i="17"/>
  <c r="AJ88"/>
  <c r="AE88"/>
  <c r="AE142"/>
  <c r="AJ142"/>
  <c r="AK131"/>
  <c r="AP131"/>
  <c r="L19" i="11"/>
  <c r="O19"/>
  <c r="AC70" i="16"/>
  <c r="Y70"/>
  <c r="AE133"/>
  <c r="AJ133"/>
  <c r="AE72" i="17"/>
  <c r="AJ72"/>
  <c r="AE49"/>
  <c r="AJ49"/>
  <c r="AP141"/>
  <c r="AE97"/>
  <c r="AJ97"/>
  <c r="I21" i="8"/>
  <c r="D22" i="16" s="1"/>
  <c r="F19" i="11"/>
  <c r="M19" s="1"/>
  <c r="H21" i="8"/>
  <c r="C22" i="16" s="1"/>
  <c r="G21" i="8"/>
  <c r="B21" i="12"/>
  <c r="B22" i="16"/>
  <c r="K48" i="12"/>
  <c r="H50" i="17" s="1"/>
  <c r="H43"/>
  <c r="AC28" i="16"/>
  <c r="Y28"/>
  <c r="AI49"/>
  <c r="AE49"/>
  <c r="AI90" i="17"/>
  <c r="AE90"/>
  <c r="AC125"/>
  <c r="Y125"/>
  <c r="AE17" i="16"/>
  <c r="AJ17"/>
  <c r="AV49"/>
  <c r="Y71"/>
  <c r="AD71"/>
  <c r="AE95"/>
  <c r="AJ95"/>
  <c r="AJ115"/>
  <c r="AE115"/>
  <c r="AE152"/>
  <c r="AJ152"/>
  <c r="AE116"/>
  <c r="AJ116"/>
  <c r="AE116" i="17"/>
  <c r="AJ116"/>
  <c r="AE148"/>
  <c r="AJ148"/>
  <c r="AO12" i="16" l="1"/>
  <c r="AK12"/>
  <c r="AQ131" i="17"/>
  <c r="AV131"/>
  <c r="AW118" i="16"/>
  <c r="BB118"/>
  <c r="AV131"/>
  <c r="AK32"/>
  <c r="AP32"/>
  <c r="AK104" i="17"/>
  <c r="AP104"/>
  <c r="BH74"/>
  <c r="BB9"/>
  <c r="AK76" i="16"/>
  <c r="AP76"/>
  <c r="AK80"/>
  <c r="AP80"/>
  <c r="AK30"/>
  <c r="AP30"/>
  <c r="AO9" i="17"/>
  <c r="AK9"/>
  <c r="AI143" i="16"/>
  <c r="AE143"/>
  <c r="AE122" i="17"/>
  <c r="AJ122"/>
  <c r="AO70"/>
  <c r="AK70"/>
  <c r="AK134"/>
  <c r="AP134"/>
  <c r="AO86"/>
  <c r="AK86"/>
  <c r="AI139"/>
  <c r="AE139"/>
  <c r="AV31" i="16"/>
  <c r="AQ31"/>
  <c r="AV151" i="17"/>
  <c r="AU29"/>
  <c r="AQ29"/>
  <c r="AO14"/>
  <c r="AK14"/>
  <c r="K22" i="11"/>
  <c r="I24" i="12"/>
  <c r="D25" i="17" s="1"/>
  <c r="H24" i="12"/>
  <c r="C25" i="17" s="1"/>
  <c r="B25"/>
  <c r="AO13"/>
  <c r="AK13"/>
  <c r="X24"/>
  <c r="S24"/>
  <c r="AK29" i="16"/>
  <c r="AP29"/>
  <c r="AK146" i="17"/>
  <c r="AP146"/>
  <c r="AO10"/>
  <c r="AK10"/>
  <c r="AI74" i="16"/>
  <c r="AE74"/>
  <c r="AP153" i="17"/>
  <c r="AK153"/>
  <c r="AO101" i="16"/>
  <c r="AK101"/>
  <c r="AI16"/>
  <c r="AE16"/>
  <c r="H21" i="11"/>
  <c r="G21"/>
  <c r="J21"/>
  <c r="M21"/>
  <c r="O21"/>
  <c r="AO34" i="17"/>
  <c r="AK34"/>
  <c r="AO105" i="16"/>
  <c r="AK105"/>
  <c r="AI117" i="17"/>
  <c r="AE117"/>
  <c r="AV74" i="16"/>
  <c r="AV121" i="17"/>
  <c r="AO33"/>
  <c r="AK33"/>
  <c r="AK84"/>
  <c r="AP84"/>
  <c r="AV145"/>
  <c r="AV71"/>
  <c r="AQ71"/>
  <c r="AO125" i="16"/>
  <c r="AK125"/>
  <c r="AI129" i="17"/>
  <c r="AE129"/>
  <c r="AO150" i="16"/>
  <c r="AK150"/>
  <c r="AI121"/>
  <c r="AE121"/>
  <c r="AW86"/>
  <c r="BB86"/>
  <c r="AI121" i="17"/>
  <c r="AE121"/>
  <c r="AQ7" i="16"/>
  <c r="AV7"/>
  <c r="AV133" i="17"/>
  <c r="AK137" i="16"/>
  <c r="AP137"/>
  <c r="AQ123" i="17"/>
  <c r="AV123"/>
  <c r="AK114"/>
  <c r="AP114"/>
  <c r="AQ35"/>
  <c r="AV35"/>
  <c r="AV79"/>
  <c r="BB117" i="16"/>
  <c r="AV83"/>
  <c r="BB11"/>
  <c r="Y154" i="17"/>
  <c r="AD154"/>
  <c r="AV117"/>
  <c r="AK36"/>
  <c r="AP36"/>
  <c r="AQ48"/>
  <c r="AV48"/>
  <c r="AW45" i="16"/>
  <c r="BB45"/>
  <c r="AK9"/>
  <c r="AP9"/>
  <c r="AI147"/>
  <c r="AE147"/>
  <c r="N41" i="8"/>
  <c r="Z38" i="16"/>
  <c r="AB38" s="1"/>
  <c r="AK138" i="17"/>
  <c r="AP138"/>
  <c r="BH86"/>
  <c r="AK16"/>
  <c r="AP16"/>
  <c r="L23" i="16"/>
  <c r="F25"/>
  <c r="G23"/>
  <c r="AO134"/>
  <c r="AK134"/>
  <c r="AV70"/>
  <c r="AV129" i="17"/>
  <c r="AI92"/>
  <c r="AE92"/>
  <c r="AW87"/>
  <c r="BB87"/>
  <c r="AI98"/>
  <c r="AE98"/>
  <c r="AO18"/>
  <c r="AK18"/>
  <c r="AI151"/>
  <c r="AE151"/>
  <c r="AV42"/>
  <c r="AQ42"/>
  <c r="BB90" i="16"/>
  <c r="AI35"/>
  <c r="AE35"/>
  <c r="AO129"/>
  <c r="AK129"/>
  <c r="AK95"/>
  <c r="AP95"/>
  <c r="AK49" i="17"/>
  <c r="AP49"/>
  <c r="AK46"/>
  <c r="AP46"/>
  <c r="AK124" i="16"/>
  <c r="AP124"/>
  <c r="AK115"/>
  <c r="AP115"/>
  <c r="AO90" i="17"/>
  <c r="AK90"/>
  <c r="AI28" i="16"/>
  <c r="AE28"/>
  <c r="D21" i="12"/>
  <c r="C21"/>
  <c r="G21"/>
  <c r="AV141" i="17"/>
  <c r="AI70" i="16"/>
  <c r="AE70"/>
  <c r="AK148" i="17"/>
  <c r="AP148"/>
  <c r="AK116" i="16"/>
  <c r="AP116"/>
  <c r="AE71"/>
  <c r="AJ71"/>
  <c r="AK17"/>
  <c r="AP17"/>
  <c r="H19" i="11"/>
  <c r="G19"/>
  <c r="I19" s="1"/>
  <c r="J19"/>
  <c r="AK72" i="17"/>
  <c r="AP72"/>
  <c r="AK126"/>
  <c r="AP126"/>
  <c r="Y108" i="16"/>
  <c r="AD108"/>
  <c r="AK75"/>
  <c r="AP75"/>
  <c r="AM43"/>
  <c r="AN38"/>
  <c r="X19" i="17"/>
  <c r="S19"/>
  <c r="AV149"/>
  <c r="AK145" i="16"/>
  <c r="AP145"/>
  <c r="BH70" i="17"/>
  <c r="BB10"/>
  <c r="AQ94" i="16"/>
  <c r="AV94"/>
  <c r="AK72"/>
  <c r="AP72"/>
  <c r="AK124" i="17"/>
  <c r="AP124"/>
  <c r="AK106"/>
  <c r="AP106"/>
  <c r="BH29"/>
  <c r="Y108"/>
  <c r="AD108"/>
  <c r="BB34"/>
  <c r="AK119" i="16"/>
  <c r="AP119"/>
  <c r="AK99"/>
  <c r="AP99"/>
  <c r="AK81"/>
  <c r="AP81"/>
  <c r="BB105"/>
  <c r="AK36"/>
  <c r="AP36"/>
  <c r="AS25" i="17"/>
  <c r="AT23"/>
  <c r="O43" i="16"/>
  <c r="P38"/>
  <c r="AK118" i="17"/>
  <c r="AP118"/>
  <c r="AK14" i="16"/>
  <c r="AP14"/>
  <c r="AI21" i="17"/>
  <c r="AE21"/>
  <c r="AW114" i="16"/>
  <c r="BB114"/>
  <c r="AK69"/>
  <c r="AP69"/>
  <c r="AW126"/>
  <c r="BB126"/>
  <c r="AV87"/>
  <c r="AD154"/>
  <c r="Y154"/>
  <c r="AK69" i="17"/>
  <c r="AP69"/>
  <c r="AK15"/>
  <c r="AP15"/>
  <c r="BB134" i="16"/>
  <c r="AV35"/>
  <c r="AO117"/>
  <c r="AK117"/>
  <c r="J41" i="12"/>
  <c r="F37"/>
  <c r="E38" i="17"/>
  <c r="AK10" i="16"/>
  <c r="AP10"/>
  <c r="AQ106"/>
  <c r="AV106"/>
  <c r="BC94" i="17"/>
  <c r="BH94"/>
  <c r="AP130" i="16"/>
  <c r="AK130"/>
  <c r="BB18" i="17"/>
  <c r="AY43" i="16"/>
  <c r="AW95" i="17"/>
  <c r="BB95"/>
  <c r="F50"/>
  <c r="AK132"/>
  <c r="AP132"/>
  <c r="BH129" i="16"/>
  <c r="AQ102"/>
  <c r="AV102"/>
  <c r="AQ27" i="17"/>
  <c r="AV27"/>
  <c r="AK128" i="16"/>
  <c r="AP128"/>
  <c r="X19"/>
  <c r="S19"/>
  <c r="AQ103" i="17"/>
  <c r="AV103"/>
  <c r="AV143" i="16"/>
  <c r="AK89"/>
  <c r="AP89"/>
  <c r="AQ44" i="17"/>
  <c r="AV44"/>
  <c r="AG43" i="16"/>
  <c r="AH38"/>
  <c r="AK152" i="17"/>
  <c r="AP152"/>
  <c r="AQ92" i="16"/>
  <c r="AV92"/>
  <c r="AK150" i="17"/>
  <c r="AP150"/>
  <c r="BB46" i="16"/>
  <c r="AW46"/>
  <c r="BK43"/>
  <c r="BL38"/>
  <c r="G22" i="8"/>
  <c r="F20" i="11"/>
  <c r="I22" i="8"/>
  <c r="D23" i="16" s="1"/>
  <c r="H22" i="8"/>
  <c r="C23" i="16" s="1"/>
  <c r="B22" i="12"/>
  <c r="B23" i="16"/>
  <c r="AO75" i="17"/>
  <c r="AK75"/>
  <c r="AS43" i="16"/>
  <c r="AT38"/>
  <c r="AW91" i="17"/>
  <c r="BB91"/>
  <c r="AK8"/>
  <c r="AP8"/>
  <c r="AZ23"/>
  <c r="AY25"/>
  <c r="BH17"/>
  <c r="BB147" i="16"/>
  <c r="AK103"/>
  <c r="AP103"/>
  <c r="AV20"/>
  <c r="BQ25" i="17"/>
  <c r="BR23"/>
  <c r="AK26" i="16"/>
  <c r="AP26"/>
  <c r="AV139" i="17"/>
  <c r="AQ127" i="16"/>
  <c r="AV127"/>
  <c r="AQ98"/>
  <c r="AV98"/>
  <c r="AW99" i="17"/>
  <c r="BB99"/>
  <c r="AK20"/>
  <c r="AP20"/>
  <c r="AK120" i="16"/>
  <c r="AP120"/>
  <c r="BQ43"/>
  <c r="BR38"/>
  <c r="AJ12" i="17"/>
  <c r="AE12"/>
  <c r="AP122" i="16"/>
  <c r="AK122"/>
  <c r="AK48"/>
  <c r="AP48"/>
  <c r="AK152"/>
  <c r="AP152"/>
  <c r="AK133"/>
  <c r="AP133"/>
  <c r="AK88" i="17"/>
  <c r="AP88"/>
  <c r="AI125"/>
  <c r="AE125"/>
  <c r="AO49" i="16"/>
  <c r="AK49"/>
  <c r="AK142" i="17"/>
  <c r="AP142"/>
  <c r="BB47"/>
  <c r="AK141" i="16"/>
  <c r="AP141"/>
  <c r="BB27"/>
  <c r="AE130" i="17"/>
  <c r="AJ130"/>
  <c r="BH33"/>
  <c r="BE25"/>
  <c r="BF23"/>
  <c r="AK136"/>
  <c r="AP136"/>
  <c r="L20" i="11"/>
  <c r="O20"/>
  <c r="M20"/>
  <c r="AP37" i="16"/>
  <c r="AK37"/>
  <c r="AI141" i="17"/>
  <c r="AE141"/>
  <c r="R41" i="8"/>
  <c r="AX38" i="16"/>
  <c r="AZ38" s="1"/>
  <c r="AV105" i="17"/>
  <c r="BB90"/>
  <c r="AV137"/>
  <c r="N48" i="12"/>
  <c r="Z50" i="17" s="1"/>
  <c r="Z43"/>
  <c r="AI139" i="16"/>
  <c r="AE139"/>
  <c r="AI8"/>
  <c r="AE8"/>
  <c r="AK78" i="17"/>
  <c r="AP78"/>
  <c r="AI137"/>
  <c r="AE137"/>
  <c r="AI83"/>
  <c r="AE83"/>
  <c r="AO93" i="16"/>
  <c r="AK93"/>
  <c r="AI79"/>
  <c r="AE79"/>
  <c r="AI145" i="17"/>
  <c r="AE145"/>
  <c r="AO82" i="16"/>
  <c r="AK82"/>
  <c r="K25" i="17"/>
  <c r="Q25" s="1"/>
  <c r="W25" s="1"/>
  <c r="AC25" s="1"/>
  <c r="AI25" s="1"/>
  <c r="AO25" s="1"/>
  <c r="AU25" s="1"/>
  <c r="BA25" s="1"/>
  <c r="BG25" s="1"/>
  <c r="BM25" s="1"/>
  <c r="BS25" s="1"/>
  <c r="G25"/>
  <c r="AB23"/>
  <c r="AA25"/>
  <c r="AI20" i="16"/>
  <c r="AE20"/>
  <c r="AO97"/>
  <c r="AK97"/>
  <c r="AO138"/>
  <c r="AK138"/>
  <c r="D23" i="12"/>
  <c r="C23"/>
  <c r="G23"/>
  <c r="X24" i="16"/>
  <c r="S24"/>
  <c r="AI133" i="17"/>
  <c r="AE133"/>
  <c r="AQ115"/>
  <c r="AV115"/>
  <c r="AK37"/>
  <c r="AP37"/>
  <c r="AI83" i="16"/>
  <c r="AE83"/>
  <c r="AQ147" i="17"/>
  <c r="AV147"/>
  <c r="AU96" i="16"/>
  <c r="AQ96"/>
  <c r="P23" i="17"/>
  <c r="O25"/>
  <c r="AO102"/>
  <c r="AK102"/>
  <c r="AI135" i="16"/>
  <c r="AE135"/>
  <c r="AO91"/>
  <c r="AK91"/>
  <c r="I25" i="17"/>
  <c r="J23"/>
  <c r="L23"/>
  <c r="AK120"/>
  <c r="AP120"/>
  <c r="AK32"/>
  <c r="AP32"/>
  <c r="AV135" i="16"/>
  <c r="AQ76" i="17"/>
  <c r="AV76"/>
  <c r="BH21"/>
  <c r="BC146" i="16"/>
  <c r="BH146"/>
  <c r="AV151"/>
  <c r="AV28"/>
  <c r="AV16"/>
  <c r="AK140" i="17"/>
  <c r="AP140"/>
  <c r="AK77"/>
  <c r="AP77"/>
  <c r="AK80"/>
  <c r="AP80"/>
  <c r="AK7"/>
  <c r="AP7"/>
  <c r="BB93" i="16"/>
  <c r="AK144" i="17"/>
  <c r="AP144"/>
  <c r="BB97" i="16"/>
  <c r="AI100" i="17"/>
  <c r="AE100"/>
  <c r="J37" i="8"/>
  <c r="F24"/>
  <c r="E25" i="16"/>
  <c r="K25" s="1"/>
  <c r="Q25" s="1"/>
  <c r="W25" s="1"/>
  <c r="AC25" s="1"/>
  <c r="AI25" s="1"/>
  <c r="AO25" s="1"/>
  <c r="AU25" s="1"/>
  <c r="BA25" s="1"/>
  <c r="BG25" s="1"/>
  <c r="BM25" s="1"/>
  <c r="BS25" s="1"/>
  <c r="AQ123"/>
  <c r="AV123"/>
  <c r="R22"/>
  <c r="M22"/>
  <c r="AO74" i="17"/>
  <c r="AK74"/>
  <c r="AO26"/>
  <c r="AK26"/>
  <c r="AO11" i="16"/>
  <c r="AK11"/>
  <c r="AI149" i="17"/>
  <c r="AE149"/>
  <c r="AV42" i="16"/>
  <c r="AQ42"/>
  <c r="AI105" i="17"/>
  <c r="AE105"/>
  <c r="AI79"/>
  <c r="AE79"/>
  <c r="AI131" i="16"/>
  <c r="AE131"/>
  <c r="AI87"/>
  <c r="AE87"/>
  <c r="AO47" i="17"/>
  <c r="AK47"/>
  <c r="AP107"/>
  <c r="AK107"/>
  <c r="AO82"/>
  <c r="AK82"/>
  <c r="AI151" i="16"/>
  <c r="AE151"/>
  <c r="AP107"/>
  <c r="AK107"/>
  <c r="AK84"/>
  <c r="AP84"/>
  <c r="AO15"/>
  <c r="AK15"/>
  <c r="AO30" i="17"/>
  <c r="AK30"/>
  <c r="AK116"/>
  <c r="AP116"/>
  <c r="BB49" i="16"/>
  <c r="AK97" i="17"/>
  <c r="AP97"/>
  <c r="AK89"/>
  <c r="AP89"/>
  <c r="AV92"/>
  <c r="AQ11"/>
  <c r="AV11"/>
  <c r="AV83"/>
  <c r="BB150" i="16"/>
  <c r="AK28" i="17"/>
  <c r="AP28"/>
  <c r="AK136" i="16"/>
  <c r="AP136"/>
  <c r="AK104"/>
  <c r="AP104"/>
  <c r="AQ68" i="17"/>
  <c r="AV68"/>
  <c r="AQ119"/>
  <c r="AV119"/>
  <c r="BB75"/>
  <c r="BH13"/>
  <c r="AV139" i="16"/>
  <c r="BB91"/>
  <c r="AK13"/>
  <c r="AP13"/>
  <c r="AK128" i="17"/>
  <c r="AP128"/>
  <c r="AK100" i="16"/>
  <c r="AP100"/>
  <c r="BB15"/>
  <c r="AG25" i="17"/>
  <c r="AH23"/>
  <c r="BB98"/>
  <c r="AI17"/>
  <c r="AE17"/>
  <c r="AK93"/>
  <c r="AP93"/>
  <c r="AQ143"/>
  <c r="AV143"/>
  <c r="BB30"/>
  <c r="BB121" i="16"/>
  <c r="BH96"/>
  <c r="AI127" i="17"/>
  <c r="AE127"/>
  <c r="AO90" i="16"/>
  <c r="AK90"/>
  <c r="AK21"/>
  <c r="AP21"/>
  <c r="AK73"/>
  <c r="AP73"/>
  <c r="AK144"/>
  <c r="AP144"/>
  <c r="AK88"/>
  <c r="AP88"/>
  <c r="AK18"/>
  <c r="AP18"/>
  <c r="BH102" i="17"/>
  <c r="AP31"/>
  <c r="AK31"/>
  <c r="U43" i="16"/>
  <c r="V38"/>
  <c r="AK101" i="17"/>
  <c r="AP101"/>
  <c r="I43" i="16"/>
  <c r="J38"/>
  <c r="V23" i="17"/>
  <c r="U25"/>
  <c r="AK68" i="16"/>
  <c r="AP68"/>
  <c r="BB138"/>
  <c r="BB82"/>
  <c r="AK77"/>
  <c r="AP77"/>
  <c r="AP96" i="17"/>
  <c r="AK96"/>
  <c r="AK73"/>
  <c r="AP73"/>
  <c r="AQ140" i="16"/>
  <c r="AV140"/>
  <c r="AW142"/>
  <c r="BB142"/>
  <c r="AV125" i="17"/>
  <c r="BB14"/>
  <c r="AK149" i="16"/>
  <c r="AP149"/>
  <c r="AK47"/>
  <c r="AP47"/>
  <c r="AV100" i="17"/>
  <c r="AK81"/>
  <c r="AP81"/>
  <c r="BB26"/>
  <c r="BB101" i="16"/>
  <c r="AK44"/>
  <c r="AP44"/>
  <c r="R22" i="17"/>
  <c r="M22"/>
  <c r="BL23"/>
  <c r="BK25"/>
  <c r="AP153" i="16"/>
  <c r="AK153"/>
  <c r="AO27"/>
  <c r="AK27"/>
  <c r="BH125"/>
  <c r="AV8"/>
  <c r="AQ135" i="17"/>
  <c r="AV135"/>
  <c r="AP78" i="16"/>
  <c r="AK78"/>
  <c r="D20" i="11"/>
  <c r="E20" s="1"/>
  <c r="D22" i="8"/>
  <c r="B24"/>
  <c r="C22"/>
  <c r="AK45" i="17"/>
  <c r="AP45"/>
  <c r="BB82"/>
  <c r="AK148" i="16"/>
  <c r="AP148"/>
  <c r="AK33"/>
  <c r="AP33"/>
  <c r="AA43"/>
  <c r="AN23" i="17"/>
  <c r="AM25"/>
  <c r="AK132" i="16"/>
  <c r="AP132"/>
  <c r="AV79"/>
  <c r="AW34"/>
  <c r="BB34"/>
  <c r="AV127" i="17"/>
  <c r="AK85" i="16"/>
  <c r="AP85"/>
  <c r="AK85" i="17"/>
  <c r="AP85"/>
  <c r="BE43" i="16"/>
  <c r="BF38"/>
  <c r="AQ12" l="1"/>
  <c r="AU12"/>
  <c r="N19" i="11"/>
  <c r="AQ85" i="17"/>
  <c r="AV85"/>
  <c r="BH82"/>
  <c r="AQ44" i="16"/>
  <c r="AV44"/>
  <c r="AQ149"/>
  <c r="AV149"/>
  <c r="AQ88"/>
  <c r="AV88"/>
  <c r="BH30" i="17"/>
  <c r="BH98"/>
  <c r="BH91" i="16"/>
  <c r="BB83" i="17"/>
  <c r="AQ116"/>
  <c r="AV116"/>
  <c r="AO100"/>
  <c r="AK100"/>
  <c r="AA50" i="16"/>
  <c r="S22" i="17"/>
  <c r="X22"/>
  <c r="AG38"/>
  <c r="AH25"/>
  <c r="AO87" i="16"/>
  <c r="AK87"/>
  <c r="AU74" i="17"/>
  <c r="AQ74"/>
  <c r="AQ7"/>
  <c r="AV7"/>
  <c r="BB16" i="16"/>
  <c r="BB135"/>
  <c r="AO135"/>
  <c r="AK135"/>
  <c r="AV78" i="17"/>
  <c r="AQ78"/>
  <c r="BB105"/>
  <c r="AU49" i="16"/>
  <c r="AQ49"/>
  <c r="AQ20" i="17"/>
  <c r="AV20"/>
  <c r="AW98" i="16"/>
  <c r="BB98"/>
  <c r="BB139" i="17"/>
  <c r="AQ103" i="16"/>
  <c r="AV103"/>
  <c r="BN17" i="17"/>
  <c r="AQ8"/>
  <c r="AV8"/>
  <c r="H20" i="11"/>
  <c r="G20"/>
  <c r="I20" s="1"/>
  <c r="J20"/>
  <c r="AW92" i="16"/>
  <c r="BB92"/>
  <c r="AQ89"/>
  <c r="AV89"/>
  <c r="AW103" i="17"/>
  <c r="BB103"/>
  <c r="AW102" i="16"/>
  <c r="BB102"/>
  <c r="AV132" i="17"/>
  <c r="AQ132"/>
  <c r="AY50" i="16"/>
  <c r="AQ130"/>
  <c r="AV130"/>
  <c r="K24" i="11"/>
  <c r="H37" i="12"/>
  <c r="C38" i="17" s="1"/>
  <c r="I37" i="12"/>
  <c r="D38" i="17" s="1"/>
  <c r="B38"/>
  <c r="BB35" i="16"/>
  <c r="AQ15" i="17"/>
  <c r="AV15"/>
  <c r="BC126" i="16"/>
  <c r="BH126"/>
  <c r="BC114"/>
  <c r="BH114"/>
  <c r="AQ14"/>
  <c r="AV14"/>
  <c r="AQ36"/>
  <c r="AV36"/>
  <c r="AQ81"/>
  <c r="AV81"/>
  <c r="AQ119"/>
  <c r="AV119"/>
  <c r="AE108" i="17"/>
  <c r="AJ108"/>
  <c r="AQ106"/>
  <c r="AV106"/>
  <c r="AQ72" i="16"/>
  <c r="AV72"/>
  <c r="BH10" i="17"/>
  <c r="AQ145" i="16"/>
  <c r="AV145"/>
  <c r="AQ75"/>
  <c r="AV75"/>
  <c r="AQ126" i="17"/>
  <c r="AV126"/>
  <c r="AO70" i="16"/>
  <c r="AK70"/>
  <c r="AQ124"/>
  <c r="AV124"/>
  <c r="AQ49" i="17"/>
  <c r="AV49"/>
  <c r="BH90" i="16"/>
  <c r="BB70"/>
  <c r="AO147"/>
  <c r="AK147"/>
  <c r="AU150"/>
  <c r="AQ150"/>
  <c r="AU125"/>
  <c r="AQ125"/>
  <c r="AU33" i="17"/>
  <c r="AQ33"/>
  <c r="AU105" i="16"/>
  <c r="AQ105"/>
  <c r="AQ29"/>
  <c r="AV29"/>
  <c r="AU14" i="17"/>
  <c r="AQ14"/>
  <c r="AO139"/>
  <c r="AK139"/>
  <c r="AU9"/>
  <c r="AQ9"/>
  <c r="BB79" i="16"/>
  <c r="BL25" i="17"/>
  <c r="BK38"/>
  <c r="BB125"/>
  <c r="BN96" i="16"/>
  <c r="BH15"/>
  <c r="BB119" i="17"/>
  <c r="AW119"/>
  <c r="BB92"/>
  <c r="AV153" i="16"/>
  <c r="AQ153"/>
  <c r="AQ31" i="17"/>
  <c r="AV31"/>
  <c r="AO17"/>
  <c r="AK17"/>
  <c r="AU30"/>
  <c r="AQ30"/>
  <c r="AV107"/>
  <c r="AQ107"/>
  <c r="BB42" i="16"/>
  <c r="AW42"/>
  <c r="BB151"/>
  <c r="I38" i="17"/>
  <c r="J25"/>
  <c r="L25"/>
  <c r="AO133"/>
  <c r="AK133"/>
  <c r="AB25"/>
  <c r="AA38"/>
  <c r="AV85" i="16"/>
  <c r="AQ85"/>
  <c r="BC34"/>
  <c r="BH34"/>
  <c r="AQ132"/>
  <c r="AV132"/>
  <c r="AQ148"/>
  <c r="AV148"/>
  <c r="AQ45" i="17"/>
  <c r="AV45"/>
  <c r="AW135"/>
  <c r="BB135"/>
  <c r="BN125" i="16"/>
  <c r="BH101"/>
  <c r="AQ81" i="17"/>
  <c r="AV81"/>
  <c r="AQ47" i="16"/>
  <c r="AV47"/>
  <c r="BH14" i="17"/>
  <c r="BC142" i="16"/>
  <c r="BH142"/>
  <c r="AQ73" i="17"/>
  <c r="AV73"/>
  <c r="AQ77" i="16"/>
  <c r="AV77"/>
  <c r="BH138"/>
  <c r="U38" i="17"/>
  <c r="V25"/>
  <c r="AQ101"/>
  <c r="AV101"/>
  <c r="AQ18" i="16"/>
  <c r="AV18"/>
  <c r="AQ144"/>
  <c r="AV144"/>
  <c r="AQ21"/>
  <c r="AV21"/>
  <c r="BH121"/>
  <c r="BB143" i="17"/>
  <c r="AW143"/>
  <c r="AQ100" i="16"/>
  <c r="AV100"/>
  <c r="AQ13"/>
  <c r="AV13"/>
  <c r="BB139"/>
  <c r="BH75" i="17"/>
  <c r="AW68"/>
  <c r="BB68"/>
  <c r="AQ136" i="16"/>
  <c r="AV136"/>
  <c r="BH150"/>
  <c r="AW11" i="17"/>
  <c r="BB11"/>
  <c r="AQ89"/>
  <c r="AV89"/>
  <c r="BH49" i="16"/>
  <c r="AQ84"/>
  <c r="AV84"/>
  <c r="AW123"/>
  <c r="BB123"/>
  <c r="J41" i="8"/>
  <c r="F37"/>
  <c r="E38" i="16"/>
  <c r="K38" s="1"/>
  <c r="Q38" s="1"/>
  <c r="W38" s="1"/>
  <c r="AC38" s="1"/>
  <c r="AI38" s="1"/>
  <c r="AO38" s="1"/>
  <c r="AU38" s="1"/>
  <c r="BA38" s="1"/>
  <c r="BG38" s="1"/>
  <c r="BM38" s="1"/>
  <c r="BS38" s="1"/>
  <c r="P25" i="17"/>
  <c r="O38"/>
  <c r="AW147"/>
  <c r="BB147"/>
  <c r="AV37"/>
  <c r="AQ37"/>
  <c r="AU138" i="16"/>
  <c r="AQ138"/>
  <c r="AO20"/>
  <c r="AK20"/>
  <c r="AO145" i="17"/>
  <c r="AK145"/>
  <c r="AU93" i="16"/>
  <c r="AQ93"/>
  <c r="AO137" i="17"/>
  <c r="AK137"/>
  <c r="AO8" i="16"/>
  <c r="AK8"/>
  <c r="R48" i="8"/>
  <c r="AX50" i="16" s="1"/>
  <c r="AX43"/>
  <c r="AZ43" s="1"/>
  <c r="AV37"/>
  <c r="AQ37"/>
  <c r="AV136" i="17"/>
  <c r="AQ136"/>
  <c r="BN33"/>
  <c r="BH27" i="16"/>
  <c r="BH47" i="17"/>
  <c r="AQ88"/>
  <c r="AV88"/>
  <c r="AQ152" i="16"/>
  <c r="AV152"/>
  <c r="AK12" i="17"/>
  <c r="AP12"/>
  <c r="AU75"/>
  <c r="AQ75"/>
  <c r="BL43" i="16"/>
  <c r="BK50"/>
  <c r="BL50" s="1"/>
  <c r="Y19"/>
  <c r="AD19"/>
  <c r="AW106"/>
  <c r="BB106"/>
  <c r="K38" i="17"/>
  <c r="Q38" s="1"/>
  <c r="W38" s="1"/>
  <c r="AC38" s="1"/>
  <c r="AI38" s="1"/>
  <c r="AO38" s="1"/>
  <c r="AU38" s="1"/>
  <c r="BA38" s="1"/>
  <c r="BG38" s="1"/>
  <c r="BM38" s="1"/>
  <c r="BS38" s="1"/>
  <c r="G38"/>
  <c r="AU117" i="16"/>
  <c r="AQ117"/>
  <c r="AO21" i="17"/>
  <c r="AK21"/>
  <c r="AS38"/>
  <c r="AT25"/>
  <c r="AN43" i="16"/>
  <c r="AM50"/>
  <c r="AN50" s="1"/>
  <c r="AQ17"/>
  <c r="AV17"/>
  <c r="AQ116"/>
  <c r="AV116"/>
  <c r="AO28"/>
  <c r="AK28"/>
  <c r="AO35"/>
  <c r="AK35"/>
  <c r="BB42" i="17"/>
  <c r="AW42"/>
  <c r="AU18"/>
  <c r="AQ18"/>
  <c r="AU134" i="16"/>
  <c r="AQ134"/>
  <c r="AQ16" i="17"/>
  <c r="AV16"/>
  <c r="AQ138"/>
  <c r="AV138"/>
  <c r="BC45" i="16"/>
  <c r="BH45"/>
  <c r="AQ36" i="17"/>
  <c r="AV36"/>
  <c r="AE154"/>
  <c r="AJ154"/>
  <c r="BB83" i="16"/>
  <c r="BB79" i="17"/>
  <c r="AQ114"/>
  <c r="AV114"/>
  <c r="AQ137" i="16"/>
  <c r="AV137"/>
  <c r="AW7"/>
  <c r="BB7"/>
  <c r="BC86"/>
  <c r="BH86"/>
  <c r="BB145" i="17"/>
  <c r="BB74" i="16"/>
  <c r="AU101"/>
  <c r="AQ101"/>
  <c r="AO74"/>
  <c r="AK74"/>
  <c r="AD24" i="17"/>
  <c r="Y24"/>
  <c r="BB151"/>
  <c r="AQ134"/>
  <c r="AV134"/>
  <c r="AK122"/>
  <c r="AP122"/>
  <c r="AQ80" i="16"/>
  <c r="AV80"/>
  <c r="BH9" i="17"/>
  <c r="AV104"/>
  <c r="AQ104"/>
  <c r="BB131" i="16"/>
  <c r="BB131" i="17"/>
  <c r="AW131"/>
  <c r="BB127"/>
  <c r="AQ33" i="16"/>
  <c r="AV33"/>
  <c r="BH26" i="17"/>
  <c r="AW140" i="16"/>
  <c r="BB140"/>
  <c r="AQ68"/>
  <c r="AV68"/>
  <c r="BN102" i="17"/>
  <c r="AQ93"/>
  <c r="AV93"/>
  <c r="AV128"/>
  <c r="AQ128"/>
  <c r="BN13"/>
  <c r="AQ28"/>
  <c r="AV28"/>
  <c r="AQ97"/>
  <c r="AV97"/>
  <c r="AO141"/>
  <c r="AK141"/>
  <c r="BE50" i="16"/>
  <c r="BF50" s="1"/>
  <c r="BF43"/>
  <c r="AO127" i="17"/>
  <c r="AK127"/>
  <c r="AO151" i="16"/>
  <c r="AK151"/>
  <c r="AO79" i="17"/>
  <c r="AK79"/>
  <c r="AU11" i="16"/>
  <c r="AQ11"/>
  <c r="AV144" i="17"/>
  <c r="AQ144"/>
  <c r="AQ77"/>
  <c r="AV77"/>
  <c r="BN21"/>
  <c r="AQ120"/>
  <c r="AV120"/>
  <c r="BB137"/>
  <c r="AQ128" i="16"/>
  <c r="AV128"/>
  <c r="D22" i="11"/>
  <c r="E22" s="1"/>
  <c r="D24" i="8"/>
  <c r="C24"/>
  <c r="B37"/>
  <c r="AQ78" i="16"/>
  <c r="AV78"/>
  <c r="AU27"/>
  <c r="AQ27"/>
  <c r="AQ96" i="17"/>
  <c r="AV96"/>
  <c r="J43" i="16"/>
  <c r="I50"/>
  <c r="J50" s="1"/>
  <c r="U50"/>
  <c r="V50" s="1"/>
  <c r="V43"/>
  <c r="AU90"/>
  <c r="AQ90"/>
  <c r="AU15"/>
  <c r="AQ15"/>
  <c r="AV107"/>
  <c r="AQ107"/>
  <c r="AU82" i="17"/>
  <c r="AQ82"/>
  <c r="AU47"/>
  <c r="AQ47"/>
  <c r="AO131" i="16"/>
  <c r="AK131"/>
  <c r="AO105" i="17"/>
  <c r="AK105"/>
  <c r="AO149"/>
  <c r="AK149"/>
  <c r="AU26"/>
  <c r="AQ26"/>
  <c r="X22" i="16"/>
  <c r="S22"/>
  <c r="I24" i="8"/>
  <c r="D25" i="16" s="1"/>
  <c r="H24" i="8"/>
  <c r="C25" i="16" s="1"/>
  <c r="F22" i="11"/>
  <c r="M22" s="1"/>
  <c r="G24" i="8"/>
  <c r="B24" i="12"/>
  <c r="B25" i="16"/>
  <c r="BH97"/>
  <c r="BH93"/>
  <c r="AQ80" i="17"/>
  <c r="AV80"/>
  <c r="AV140"/>
  <c r="AQ140"/>
  <c r="BB28" i="16"/>
  <c r="BI146"/>
  <c r="BN146"/>
  <c r="AW76" i="17"/>
  <c r="BB76"/>
  <c r="AQ32"/>
  <c r="AV32"/>
  <c r="M23"/>
  <c r="R23"/>
  <c r="AU91" i="16"/>
  <c r="AQ91"/>
  <c r="AU102" i="17"/>
  <c r="AQ102"/>
  <c r="BA96" i="16"/>
  <c r="AW96"/>
  <c r="AO83"/>
  <c r="AK83"/>
  <c r="AD24"/>
  <c r="Y24"/>
  <c r="BH90" i="17"/>
  <c r="BE38"/>
  <c r="BF25"/>
  <c r="AO125"/>
  <c r="AK125"/>
  <c r="AQ48" i="16"/>
  <c r="AV48"/>
  <c r="AQ120"/>
  <c r="AV120"/>
  <c r="BC99" i="17"/>
  <c r="BH99"/>
  <c r="AW127" i="16"/>
  <c r="BB127"/>
  <c r="AQ26"/>
  <c r="AV26"/>
  <c r="BB20"/>
  <c r="BH147"/>
  <c r="AZ25" i="17"/>
  <c r="AY38"/>
  <c r="BC91"/>
  <c r="BH91"/>
  <c r="AV150"/>
  <c r="AQ150"/>
  <c r="AV152"/>
  <c r="AQ152"/>
  <c r="AW44"/>
  <c r="BB44"/>
  <c r="BB143" i="16"/>
  <c r="AW27" i="17"/>
  <c r="BB27"/>
  <c r="BN129" i="16"/>
  <c r="BH134"/>
  <c r="AQ69" i="17"/>
  <c r="AV69"/>
  <c r="BB87" i="16"/>
  <c r="AV69"/>
  <c r="AQ69"/>
  <c r="AQ118" i="17"/>
  <c r="AV118"/>
  <c r="BH105" i="16"/>
  <c r="AQ99"/>
  <c r="AV99"/>
  <c r="BH34" i="17"/>
  <c r="BN29"/>
  <c r="AQ124"/>
  <c r="AV124"/>
  <c r="AW94" i="16"/>
  <c r="BB94"/>
  <c r="BN70" i="17"/>
  <c r="BB149"/>
  <c r="AJ108" i="16"/>
  <c r="AE108"/>
  <c r="AQ72" i="17"/>
  <c r="AV72"/>
  <c r="AQ115" i="16"/>
  <c r="AV115"/>
  <c r="AV46" i="17"/>
  <c r="AQ46"/>
  <c r="AQ95" i="16"/>
  <c r="AV95"/>
  <c r="BC87" i="17"/>
  <c r="BH87"/>
  <c r="BB129"/>
  <c r="M23" i="16"/>
  <c r="R23"/>
  <c r="N48" i="8"/>
  <c r="Z50" i="16" s="1"/>
  <c r="Z43"/>
  <c r="AB43" s="1"/>
  <c r="AO121" i="17"/>
  <c r="AK121"/>
  <c r="AO121" i="16"/>
  <c r="AK121"/>
  <c r="AO129" i="17"/>
  <c r="AK129"/>
  <c r="BB71"/>
  <c r="AW71"/>
  <c r="AO117"/>
  <c r="AK117"/>
  <c r="AU34"/>
  <c r="AQ34"/>
  <c r="I21" i="11"/>
  <c r="N21"/>
  <c r="AV146" i="17"/>
  <c r="AQ146"/>
  <c r="L22" i="11"/>
  <c r="O22"/>
  <c r="BA29" i="17"/>
  <c r="AW29"/>
  <c r="BB31" i="16"/>
  <c r="AW31"/>
  <c r="AU86" i="17"/>
  <c r="AQ86"/>
  <c r="AU70"/>
  <c r="AQ70"/>
  <c r="AO143" i="16"/>
  <c r="AK143"/>
  <c r="N20" i="11"/>
  <c r="AN25" i="17"/>
  <c r="AM38"/>
  <c r="BB8" i="16"/>
  <c r="BB100" i="17"/>
  <c r="BH82" i="16"/>
  <c r="AV73"/>
  <c r="AQ73"/>
  <c r="AQ104"/>
  <c r="AV104"/>
  <c r="AW115" i="17"/>
  <c r="BB115"/>
  <c r="AU97" i="16"/>
  <c r="AQ97"/>
  <c r="AU82"/>
  <c r="AQ82"/>
  <c r="AO79"/>
  <c r="AK79"/>
  <c r="AO83" i="17"/>
  <c r="AK83"/>
  <c r="AO139" i="16"/>
  <c r="AK139"/>
  <c r="AK130" i="17"/>
  <c r="AP130"/>
  <c r="AQ141" i="16"/>
  <c r="AV141"/>
  <c r="AQ142" i="17"/>
  <c r="AV142"/>
  <c r="AQ133" i="16"/>
  <c r="AV133"/>
  <c r="AQ122"/>
  <c r="AV122"/>
  <c r="BQ50"/>
  <c r="BR50" s="1"/>
  <c r="BR43"/>
  <c r="BQ38" i="17"/>
  <c r="BR25"/>
  <c r="AS50" i="16"/>
  <c r="AT50" s="1"/>
  <c r="AT43"/>
  <c r="D22" i="12"/>
  <c r="C22"/>
  <c r="G22"/>
  <c r="BH46" i="16"/>
  <c r="BC46"/>
  <c r="AG50"/>
  <c r="AH50" s="1"/>
  <c r="AH43"/>
  <c r="BC95" i="17"/>
  <c r="BH95"/>
  <c r="BH18"/>
  <c r="BI94"/>
  <c r="BN94"/>
  <c r="AQ10" i="16"/>
  <c r="AV10"/>
  <c r="F41" i="12"/>
  <c r="J48"/>
  <c r="E43" i="17"/>
  <c r="AE154" i="16"/>
  <c r="AJ154"/>
  <c r="P43"/>
  <c r="O50"/>
  <c r="P50" s="1"/>
  <c r="Y19" i="17"/>
  <c r="AD19"/>
  <c r="AK71" i="16"/>
  <c r="AP71"/>
  <c r="AV148" i="17"/>
  <c r="AQ148"/>
  <c r="BB141"/>
  <c r="AU90"/>
  <c r="AQ90"/>
  <c r="AU129" i="16"/>
  <c r="AQ129"/>
  <c r="AO151" i="17"/>
  <c r="AK151"/>
  <c r="AO98"/>
  <c r="AK98"/>
  <c r="AO92"/>
  <c r="AK92"/>
  <c r="G25" i="16"/>
  <c r="L25"/>
  <c r="F38"/>
  <c r="BN86" i="17"/>
  <c r="AQ9" i="16"/>
  <c r="AV9"/>
  <c r="AW48" i="17"/>
  <c r="BB48"/>
  <c r="BB117"/>
  <c r="BH11" i="16"/>
  <c r="BH117"/>
  <c r="AW35" i="17"/>
  <c r="BB35"/>
  <c r="BB123"/>
  <c r="AW123"/>
  <c r="BB133"/>
  <c r="AQ84"/>
  <c r="AV84"/>
  <c r="BB121"/>
  <c r="AO16" i="16"/>
  <c r="AK16"/>
  <c r="AV153" i="17"/>
  <c r="AQ153"/>
  <c r="AU10"/>
  <c r="AQ10"/>
  <c r="AU13"/>
  <c r="AQ13"/>
  <c r="AQ30" i="16"/>
  <c r="AV30"/>
  <c r="AQ76"/>
  <c r="AV76"/>
  <c r="BN74" i="17"/>
  <c r="AQ32" i="16"/>
  <c r="AV32"/>
  <c r="BC118"/>
  <c r="BH118"/>
  <c r="BA12" l="1"/>
  <c r="AW12"/>
  <c r="BI118"/>
  <c r="BN118"/>
  <c r="BT74" i="17"/>
  <c r="AW30" i="16"/>
  <c r="BB30"/>
  <c r="AW84" i="17"/>
  <c r="BB84"/>
  <c r="BN117" i="16"/>
  <c r="BH117" i="17"/>
  <c r="AW9" i="16"/>
  <c r="BB9"/>
  <c r="L38"/>
  <c r="F43"/>
  <c r="G38"/>
  <c r="AU92" i="17"/>
  <c r="AQ92"/>
  <c r="AU151"/>
  <c r="AQ151"/>
  <c r="BA90"/>
  <c r="AW90"/>
  <c r="AW148"/>
  <c r="BB148"/>
  <c r="AW10" i="16"/>
  <c r="BB10"/>
  <c r="BN18" i="17"/>
  <c r="AU139" i="16"/>
  <c r="AQ139"/>
  <c r="AU79"/>
  <c r="AQ79"/>
  <c r="BA97"/>
  <c r="AW97"/>
  <c r="AU117" i="17"/>
  <c r="AQ117"/>
  <c r="AU129"/>
  <c r="AQ129"/>
  <c r="AU121"/>
  <c r="AQ121"/>
  <c r="AW46"/>
  <c r="BB46"/>
  <c r="AW152"/>
  <c r="BB152"/>
  <c r="BF38"/>
  <c r="BE43"/>
  <c r="AJ24" i="16"/>
  <c r="AE24"/>
  <c r="BG96"/>
  <c r="BC96"/>
  <c r="BA91"/>
  <c r="AW91"/>
  <c r="AW140" i="17"/>
  <c r="BB140"/>
  <c r="D24" i="12"/>
  <c r="C24"/>
  <c r="G24"/>
  <c r="BA26" i="17"/>
  <c r="AW26"/>
  <c r="AU105"/>
  <c r="AQ105"/>
  <c r="BA47"/>
  <c r="AW47"/>
  <c r="BB107" i="16"/>
  <c r="AW107"/>
  <c r="BA90"/>
  <c r="AW90"/>
  <c r="BA27"/>
  <c r="AW27"/>
  <c r="BA11"/>
  <c r="AW11"/>
  <c r="AU151"/>
  <c r="AQ151"/>
  <c r="BH127" i="17"/>
  <c r="AU74" i="16"/>
  <c r="AQ74"/>
  <c r="BA18" i="17"/>
  <c r="AW18"/>
  <c r="AU35" i="16"/>
  <c r="AQ35"/>
  <c r="AU21" i="17"/>
  <c r="AQ21"/>
  <c r="BA75"/>
  <c r="AW75"/>
  <c r="BB37" i="16"/>
  <c r="AW37"/>
  <c r="AU8"/>
  <c r="AQ8"/>
  <c r="BA93"/>
  <c r="AW93"/>
  <c r="AU20"/>
  <c r="AQ20"/>
  <c r="AW37" i="17"/>
  <c r="BB37"/>
  <c r="BH123" i="16"/>
  <c r="BC123"/>
  <c r="BN49"/>
  <c r="BC11" i="17"/>
  <c r="BH11"/>
  <c r="AW136" i="16"/>
  <c r="BB136"/>
  <c r="BN75" i="17"/>
  <c r="AW13" i="16"/>
  <c r="BB13"/>
  <c r="AW21"/>
  <c r="BB21"/>
  <c r="AW18"/>
  <c r="BB18"/>
  <c r="AW77"/>
  <c r="BB77"/>
  <c r="BI142"/>
  <c r="BN142"/>
  <c r="AW47"/>
  <c r="BB47"/>
  <c r="BN101"/>
  <c r="BC135" i="17"/>
  <c r="BH135"/>
  <c r="AW148" i="16"/>
  <c r="BB148"/>
  <c r="BI34"/>
  <c r="BN34"/>
  <c r="AB38" i="17"/>
  <c r="AA43"/>
  <c r="M25"/>
  <c r="R25"/>
  <c r="BB107"/>
  <c r="AW107"/>
  <c r="AU17"/>
  <c r="AQ17"/>
  <c r="BB153" i="16"/>
  <c r="AW153"/>
  <c r="BC119" i="17"/>
  <c r="BH119"/>
  <c r="BA9"/>
  <c r="AW9"/>
  <c r="BA14"/>
  <c r="AW14"/>
  <c r="BA105" i="16"/>
  <c r="AW105"/>
  <c r="BA125"/>
  <c r="AW125"/>
  <c r="AU147"/>
  <c r="AQ147"/>
  <c r="BC102"/>
  <c r="BH102"/>
  <c r="AW89"/>
  <c r="BB89"/>
  <c r="BA49"/>
  <c r="AW49"/>
  <c r="AW78" i="17"/>
  <c r="BB78"/>
  <c r="AU87" i="16"/>
  <c r="AQ87"/>
  <c r="AU100" i="17"/>
  <c r="AQ100"/>
  <c r="AZ50" i="16"/>
  <c r="BA13" i="17"/>
  <c r="AW13"/>
  <c r="BB153"/>
  <c r="AW153"/>
  <c r="AJ19"/>
  <c r="AE19"/>
  <c r="AP154" i="16"/>
  <c r="AK154"/>
  <c r="I41" i="12"/>
  <c r="D43" i="17" s="1"/>
  <c r="H41" i="12"/>
  <c r="C43" i="17" s="1"/>
  <c r="B43"/>
  <c r="BN46" i="16"/>
  <c r="BI46"/>
  <c r="AW133"/>
  <c r="BB133"/>
  <c r="AW141"/>
  <c r="BB141"/>
  <c r="AW104"/>
  <c r="BB104"/>
  <c r="BN82"/>
  <c r="BH8"/>
  <c r="BA70" i="17"/>
  <c r="AW70"/>
  <c r="BH31" i="16"/>
  <c r="BC31"/>
  <c r="X23"/>
  <c r="S23"/>
  <c r="BN87" i="17"/>
  <c r="BI87"/>
  <c r="AW72"/>
  <c r="BB72"/>
  <c r="BH149"/>
  <c r="BC94" i="16"/>
  <c r="BH94"/>
  <c r="BT29" i="17"/>
  <c r="AW99" i="16"/>
  <c r="BB99"/>
  <c r="AW118" i="17"/>
  <c r="BB118"/>
  <c r="BH87" i="16"/>
  <c r="BN134"/>
  <c r="BT129"/>
  <c r="BH143"/>
  <c r="BI91" i="17"/>
  <c r="BN91"/>
  <c r="BN147" i="16"/>
  <c r="BB26"/>
  <c r="AW26"/>
  <c r="BI99" i="17"/>
  <c r="BN99"/>
  <c r="BB48" i="16"/>
  <c r="AW48"/>
  <c r="AW32" i="17"/>
  <c r="BB32"/>
  <c r="BO146" i="16"/>
  <c r="BT146"/>
  <c r="BU146" s="1"/>
  <c r="BN93"/>
  <c r="D24" i="11"/>
  <c r="E24" s="1"/>
  <c r="C37" i="8"/>
  <c r="D37"/>
  <c r="B41"/>
  <c r="BB128" i="16"/>
  <c r="AW128"/>
  <c r="AW120" i="17"/>
  <c r="BB120"/>
  <c r="AW77"/>
  <c r="BB77"/>
  <c r="BB97"/>
  <c r="AW97"/>
  <c r="BT13"/>
  <c r="AW93"/>
  <c r="BB93"/>
  <c r="BB68" i="16"/>
  <c r="AW68"/>
  <c r="BN26" i="17"/>
  <c r="BH131" i="16"/>
  <c r="BN9" i="17"/>
  <c r="AQ122"/>
  <c r="AV122"/>
  <c r="BH151"/>
  <c r="BH74" i="16"/>
  <c r="BN86"/>
  <c r="BI86"/>
  <c r="AW137"/>
  <c r="BB137"/>
  <c r="BH79" i="17"/>
  <c r="AP154"/>
  <c r="AK154"/>
  <c r="BI45" i="16"/>
  <c r="BN45"/>
  <c r="BB16" i="17"/>
  <c r="AW16"/>
  <c r="BB116" i="16"/>
  <c r="AW116"/>
  <c r="AJ19"/>
  <c r="AE19"/>
  <c r="AW152"/>
  <c r="BB152"/>
  <c r="BN47" i="17"/>
  <c r="BT33"/>
  <c r="P38"/>
  <c r="O43"/>
  <c r="F41" i="8"/>
  <c r="J48"/>
  <c r="E43" i="16"/>
  <c r="K43" s="1"/>
  <c r="Q43" s="1"/>
  <c r="W43" s="1"/>
  <c r="AC43" s="1"/>
  <c r="AI43" s="1"/>
  <c r="AO43" s="1"/>
  <c r="AU43" s="1"/>
  <c r="BA43" s="1"/>
  <c r="BG43" s="1"/>
  <c r="BM43" s="1"/>
  <c r="BS43" s="1"/>
  <c r="BB85"/>
  <c r="AW85"/>
  <c r="AU133" i="17"/>
  <c r="AQ133"/>
  <c r="BH151" i="16"/>
  <c r="BT96"/>
  <c r="BL38" i="17"/>
  <c r="BK43"/>
  <c r="BN90" i="16"/>
  <c r="BB124"/>
  <c r="AW124"/>
  <c r="AW126" i="17"/>
  <c r="BB126"/>
  <c r="AW145" i="16"/>
  <c r="BB145"/>
  <c r="AW72"/>
  <c r="BB72"/>
  <c r="AK108" i="17"/>
  <c r="AP108"/>
  <c r="AW81" i="16"/>
  <c r="BB81"/>
  <c r="AW14"/>
  <c r="BB14"/>
  <c r="BI126"/>
  <c r="BN126"/>
  <c r="BH35"/>
  <c r="AW132" i="17"/>
  <c r="BB132"/>
  <c r="AW8"/>
  <c r="BB8"/>
  <c r="AW103" i="16"/>
  <c r="BB103"/>
  <c r="BC98"/>
  <c r="BH98"/>
  <c r="BH135"/>
  <c r="AW7" i="17"/>
  <c r="BB7"/>
  <c r="AD22"/>
  <c r="Y22"/>
  <c r="BH83"/>
  <c r="BN98"/>
  <c r="AW88" i="16"/>
  <c r="BB88"/>
  <c r="AW44"/>
  <c r="BB44"/>
  <c r="BB85" i="17"/>
  <c r="AW85"/>
  <c r="AW32" i="16"/>
  <c r="BB32"/>
  <c r="BB76"/>
  <c r="AW76"/>
  <c r="BH121" i="17"/>
  <c r="BH133"/>
  <c r="BC35"/>
  <c r="BH35"/>
  <c r="BN11" i="16"/>
  <c r="BC48" i="17"/>
  <c r="BH48"/>
  <c r="BT86"/>
  <c r="AU98"/>
  <c r="AQ98"/>
  <c r="BA129" i="16"/>
  <c r="AW129"/>
  <c r="F48" i="12"/>
  <c r="E50" i="17"/>
  <c r="BT94"/>
  <c r="BU94" s="1"/>
  <c r="BO94"/>
  <c r="BI95"/>
  <c r="BN95"/>
  <c r="BR38"/>
  <c r="BQ43"/>
  <c r="AU83"/>
  <c r="AQ83"/>
  <c r="BA82" i="16"/>
  <c r="AW82"/>
  <c r="AW73"/>
  <c r="BB73"/>
  <c r="AW146" i="17"/>
  <c r="BB146"/>
  <c r="BA34"/>
  <c r="AW34"/>
  <c r="BH71"/>
  <c r="BC71"/>
  <c r="AU121" i="16"/>
  <c r="AQ121"/>
  <c r="AK108"/>
  <c r="AP108"/>
  <c r="AW69"/>
  <c r="BB69"/>
  <c r="AW150" i="17"/>
  <c r="BB150"/>
  <c r="AU125"/>
  <c r="AQ125"/>
  <c r="AU83" i="16"/>
  <c r="AQ83"/>
  <c r="BA102" i="17"/>
  <c r="AW102"/>
  <c r="H22" i="11"/>
  <c r="G22"/>
  <c r="I22" s="1"/>
  <c r="J22"/>
  <c r="AD22" i="16"/>
  <c r="Y22"/>
  <c r="AU149" i="17"/>
  <c r="AQ149"/>
  <c r="AU131" i="16"/>
  <c r="AQ131"/>
  <c r="BA82" i="17"/>
  <c r="AW82"/>
  <c r="BA15" i="16"/>
  <c r="AW15"/>
  <c r="AW144" i="17"/>
  <c r="BB144"/>
  <c r="AU79"/>
  <c r="AQ79"/>
  <c r="AU127"/>
  <c r="AQ127"/>
  <c r="AU141"/>
  <c r="AQ141"/>
  <c r="AW128"/>
  <c r="BB128"/>
  <c r="BC131"/>
  <c r="BH131"/>
  <c r="AW104"/>
  <c r="BB104"/>
  <c r="AJ24"/>
  <c r="AE24"/>
  <c r="BA101" i="16"/>
  <c r="AW101"/>
  <c r="BA134"/>
  <c r="AW134"/>
  <c r="BH42" i="17"/>
  <c r="BC42"/>
  <c r="AU28" i="16"/>
  <c r="AQ28"/>
  <c r="AT38" i="17"/>
  <c r="AS43"/>
  <c r="BA117" i="16"/>
  <c r="AW117"/>
  <c r="AW136" i="17"/>
  <c r="BB136"/>
  <c r="AU137"/>
  <c r="AQ137"/>
  <c r="AU145"/>
  <c r="AQ145"/>
  <c r="BA138" i="16"/>
  <c r="AW138"/>
  <c r="H37" i="8"/>
  <c r="C38" i="16" s="1"/>
  <c r="G37" i="8"/>
  <c r="F24" i="11"/>
  <c r="M24" s="1"/>
  <c r="I37" i="8"/>
  <c r="D38" i="16" s="1"/>
  <c r="B37" i="12"/>
  <c r="B38" i="16"/>
  <c r="BB84"/>
  <c r="AW84"/>
  <c r="AW89" i="17"/>
  <c r="BB89"/>
  <c r="BN150" i="16"/>
  <c r="BC68" i="17"/>
  <c r="BH68"/>
  <c r="BH139" i="16"/>
  <c r="AW100"/>
  <c r="BB100"/>
  <c r="BN121"/>
  <c r="AW144"/>
  <c r="BB144"/>
  <c r="AW101" i="17"/>
  <c r="BB101"/>
  <c r="BN138" i="16"/>
  <c r="AW73" i="17"/>
  <c r="BB73"/>
  <c r="BN14"/>
  <c r="AW81"/>
  <c r="BB81"/>
  <c r="BT125" i="16"/>
  <c r="AW45" i="17"/>
  <c r="BB45"/>
  <c r="AW132" i="16"/>
  <c r="BB132"/>
  <c r="J38" i="17"/>
  <c r="I43"/>
  <c r="L38"/>
  <c r="BH42" i="16"/>
  <c r="BC42"/>
  <c r="BA30" i="17"/>
  <c r="AW30"/>
  <c r="AU139"/>
  <c r="AQ139"/>
  <c r="BA33"/>
  <c r="AW33"/>
  <c r="BA150" i="16"/>
  <c r="AW150"/>
  <c r="AU70"/>
  <c r="AQ70"/>
  <c r="BB130"/>
  <c r="AW130"/>
  <c r="BC103" i="17"/>
  <c r="BH103"/>
  <c r="BC92" i="16"/>
  <c r="BH92"/>
  <c r="AU135"/>
  <c r="AQ135"/>
  <c r="BA74" i="17"/>
  <c r="AW74"/>
  <c r="AH38"/>
  <c r="AG43"/>
  <c r="BA10"/>
  <c r="AW10"/>
  <c r="AU16" i="16"/>
  <c r="AQ16"/>
  <c r="BC123" i="17"/>
  <c r="BH123"/>
  <c r="R25" i="16"/>
  <c r="M25"/>
  <c r="BH141" i="17"/>
  <c r="AQ71" i="16"/>
  <c r="AV71"/>
  <c r="K43" i="17"/>
  <c r="Q43" s="1"/>
  <c r="W43" s="1"/>
  <c r="AC43" s="1"/>
  <c r="AI43" s="1"/>
  <c r="AO43" s="1"/>
  <c r="AU43" s="1"/>
  <c r="BA43" s="1"/>
  <c r="BG43" s="1"/>
  <c r="BM43" s="1"/>
  <c r="BS43" s="1"/>
  <c r="G43"/>
  <c r="BB122" i="16"/>
  <c r="AW122"/>
  <c r="AW142" i="17"/>
  <c r="BB142"/>
  <c r="AQ130"/>
  <c r="AV130"/>
  <c r="BC115"/>
  <c r="BH115"/>
  <c r="BH100"/>
  <c r="AN38"/>
  <c r="AM43"/>
  <c r="AU143" i="16"/>
  <c r="AQ143"/>
  <c r="BA86" i="17"/>
  <c r="AW86"/>
  <c r="BG29"/>
  <c r="BC29"/>
  <c r="BH129"/>
  <c r="AW95" i="16"/>
  <c r="BB95"/>
  <c r="AW115"/>
  <c r="BB115"/>
  <c r="BT70" i="17"/>
  <c r="AW124"/>
  <c r="BB124"/>
  <c r="BN34"/>
  <c r="BN105" i="16"/>
  <c r="AW69" i="17"/>
  <c r="BB69"/>
  <c r="BC27"/>
  <c r="BH27"/>
  <c r="BC44"/>
  <c r="BH44"/>
  <c r="AZ38"/>
  <c r="AY43"/>
  <c r="BH20" i="16"/>
  <c r="BH127"/>
  <c r="BC127"/>
  <c r="BB120"/>
  <c r="AW120"/>
  <c r="BN90" i="17"/>
  <c r="X23"/>
  <c r="S23"/>
  <c r="BC76"/>
  <c r="BH76"/>
  <c r="BH28" i="16"/>
  <c r="AW80" i="17"/>
  <c r="BB80"/>
  <c r="BN97" i="16"/>
  <c r="AW96" i="17"/>
  <c r="BB96"/>
  <c r="BB78" i="16"/>
  <c r="AW78"/>
  <c r="BH137" i="17"/>
  <c r="BT21"/>
  <c r="AW28"/>
  <c r="BB28"/>
  <c r="BT102"/>
  <c r="BC140" i="16"/>
  <c r="BH140"/>
  <c r="AW33"/>
  <c r="BB33"/>
  <c r="AW80"/>
  <c r="BB80"/>
  <c r="AW134" i="17"/>
  <c r="BB134"/>
  <c r="BH145"/>
  <c r="BC7" i="16"/>
  <c r="BH7"/>
  <c r="AW114" i="17"/>
  <c r="BB114"/>
  <c r="BH83" i="16"/>
  <c r="AW36" i="17"/>
  <c r="BB36"/>
  <c r="AW138"/>
  <c r="BB138"/>
  <c r="AW17" i="16"/>
  <c r="BB17"/>
  <c r="BC106"/>
  <c r="BH106"/>
  <c r="AV12" i="17"/>
  <c r="AQ12"/>
  <c r="AW88"/>
  <c r="BB88"/>
  <c r="BN27" i="16"/>
  <c r="BC147" i="17"/>
  <c r="BH147"/>
  <c r="BC143"/>
  <c r="BH143"/>
  <c r="V38"/>
  <c r="U43"/>
  <c r="BB31"/>
  <c r="AW31"/>
  <c r="BH92"/>
  <c r="BN15" i="16"/>
  <c r="BH125" i="17"/>
  <c r="BH79" i="16"/>
  <c r="BB29"/>
  <c r="AW29"/>
  <c r="BH70"/>
  <c r="AW49" i="17"/>
  <c r="BB49"/>
  <c r="AW75" i="16"/>
  <c r="BB75"/>
  <c r="BN10" i="17"/>
  <c r="AW106"/>
  <c r="BB106"/>
  <c r="AW119" i="16"/>
  <c r="BB119"/>
  <c r="AW36"/>
  <c r="BB36"/>
  <c r="BN114"/>
  <c r="BI114"/>
  <c r="AW15" i="17"/>
  <c r="BB15"/>
  <c r="L24" i="11"/>
  <c r="BT17" i="17"/>
  <c r="BH139"/>
  <c r="BB20"/>
  <c r="AW20"/>
  <c r="BH105"/>
  <c r="BH16" i="16"/>
  <c r="AW116" i="17"/>
  <c r="BB116"/>
  <c r="BN91" i="16"/>
  <c r="BN30" i="17"/>
  <c r="AW149" i="16"/>
  <c r="BB149"/>
  <c r="BN82" i="17"/>
  <c r="AB50" i="16"/>
  <c r="BC12" l="1"/>
  <c r="BG12"/>
  <c r="O24" i="11"/>
  <c r="BT91" i="16"/>
  <c r="Y23" i="17"/>
  <c r="AD23"/>
  <c r="BC119" i="16"/>
  <c r="BH119"/>
  <c r="BT10" i="17"/>
  <c r="BC49"/>
  <c r="BH49"/>
  <c r="BN125"/>
  <c r="BN92"/>
  <c r="U50"/>
  <c r="V50" s="1"/>
  <c r="V43"/>
  <c r="BN147"/>
  <c r="BI147"/>
  <c r="BC88"/>
  <c r="BH88"/>
  <c r="BI106" i="16"/>
  <c r="BN106"/>
  <c r="BC138" i="17"/>
  <c r="BH138"/>
  <c r="BN83" i="16"/>
  <c r="BI7"/>
  <c r="BN7"/>
  <c r="BH134" i="17"/>
  <c r="BC134"/>
  <c r="BC33" i="16"/>
  <c r="BH33"/>
  <c r="BT97"/>
  <c r="BN28"/>
  <c r="BN20"/>
  <c r="BI44" i="17"/>
  <c r="BN44"/>
  <c r="BC69"/>
  <c r="BH69"/>
  <c r="BT34"/>
  <c r="BC95" i="16"/>
  <c r="BH95"/>
  <c r="AW130" i="17"/>
  <c r="BB130"/>
  <c r="AW71" i="16"/>
  <c r="BB71"/>
  <c r="AG50" i="17"/>
  <c r="AH50" s="1"/>
  <c r="AH43"/>
  <c r="BI103"/>
  <c r="BN103"/>
  <c r="M38"/>
  <c r="R38"/>
  <c r="C37" i="12"/>
  <c r="D37"/>
  <c r="G37"/>
  <c r="BA145" i="17"/>
  <c r="AW145"/>
  <c r="BN42"/>
  <c r="BI42"/>
  <c r="BG101" i="16"/>
  <c r="BC101"/>
  <c r="BA127" i="17"/>
  <c r="AW127"/>
  <c r="BG82"/>
  <c r="BC82"/>
  <c r="BA149"/>
  <c r="AW149"/>
  <c r="BH150"/>
  <c r="BC150"/>
  <c r="AV108" i="16"/>
  <c r="AQ108"/>
  <c r="BH146" i="17"/>
  <c r="BC146"/>
  <c r="BQ50"/>
  <c r="BR50" s="1"/>
  <c r="BR43"/>
  <c r="BT11" i="16"/>
  <c r="BN133" i="17"/>
  <c r="BC88" i="16"/>
  <c r="BH88"/>
  <c r="BN83" i="17"/>
  <c r="BC7"/>
  <c r="BH7"/>
  <c r="BI98" i="16"/>
  <c r="BN98"/>
  <c r="BC8" i="17"/>
  <c r="BH8"/>
  <c r="BN35" i="16"/>
  <c r="BC14"/>
  <c r="BH14"/>
  <c r="AV108" i="17"/>
  <c r="AQ108"/>
  <c r="BC145" i="16"/>
  <c r="BH145"/>
  <c r="BL43" i="17"/>
  <c r="BK50"/>
  <c r="BL50" s="1"/>
  <c r="BN151" i="16"/>
  <c r="I41" i="8"/>
  <c r="D43" i="16" s="1"/>
  <c r="H41" i="8"/>
  <c r="C43" i="16" s="1"/>
  <c r="G41" i="8"/>
  <c r="B41" i="12"/>
  <c r="B43" i="16"/>
  <c r="BC116"/>
  <c r="BH116"/>
  <c r="BT86"/>
  <c r="BU86" s="1"/>
  <c r="BO86"/>
  <c r="BC97" i="17"/>
  <c r="BH97"/>
  <c r="BT87"/>
  <c r="BU87" s="1"/>
  <c r="BO87"/>
  <c r="BN31" i="16"/>
  <c r="BI31"/>
  <c r="BN8"/>
  <c r="AQ154"/>
  <c r="AV154"/>
  <c r="BH153" i="17"/>
  <c r="BC153"/>
  <c r="BA87" i="16"/>
  <c r="AW87"/>
  <c r="BG49"/>
  <c r="BC49"/>
  <c r="BG125"/>
  <c r="BC125"/>
  <c r="BG14" i="17"/>
  <c r="BC14"/>
  <c r="BA17"/>
  <c r="AW17"/>
  <c r="BI123" i="16"/>
  <c r="BN123"/>
  <c r="BA20"/>
  <c r="AW20"/>
  <c r="BA8"/>
  <c r="AW8"/>
  <c r="BG75" i="17"/>
  <c r="BC75"/>
  <c r="BA35" i="16"/>
  <c r="AW35"/>
  <c r="BA74"/>
  <c r="AW74"/>
  <c r="BA151"/>
  <c r="AW151"/>
  <c r="BG27"/>
  <c r="BC27"/>
  <c r="BH107"/>
  <c r="BC107"/>
  <c r="BA105" i="17"/>
  <c r="AW105"/>
  <c r="BH152"/>
  <c r="BC152"/>
  <c r="BH148"/>
  <c r="BC148"/>
  <c r="N22" i="11"/>
  <c r="BC20" i="17"/>
  <c r="BH20"/>
  <c r="BC36" i="16"/>
  <c r="BH36"/>
  <c r="BC149"/>
  <c r="BH149"/>
  <c r="BN16"/>
  <c r="BO114"/>
  <c r="BT114"/>
  <c r="BU114" s="1"/>
  <c r="BH29"/>
  <c r="BC29"/>
  <c r="BT82" i="17"/>
  <c r="BT30"/>
  <c r="BC116"/>
  <c r="BH116"/>
  <c r="BN105"/>
  <c r="BN139"/>
  <c r="BC31"/>
  <c r="BH31"/>
  <c r="AW12"/>
  <c r="BB12"/>
  <c r="BI127" i="16"/>
  <c r="BN127"/>
  <c r="BG86" i="17"/>
  <c r="BC86"/>
  <c r="BG10"/>
  <c r="BC10"/>
  <c r="BG74"/>
  <c r="BC74"/>
  <c r="BC130" i="16"/>
  <c r="BH130"/>
  <c r="BG150"/>
  <c r="BC150"/>
  <c r="BA139" i="17"/>
  <c r="AW139"/>
  <c r="BN42" i="16"/>
  <c r="BI42"/>
  <c r="BC132"/>
  <c r="BH132"/>
  <c r="BT14" i="17"/>
  <c r="BT138" i="16"/>
  <c r="BC144"/>
  <c r="BH144"/>
  <c r="BC100"/>
  <c r="BH100"/>
  <c r="BI68" i="17"/>
  <c r="BN68"/>
  <c r="BH89"/>
  <c r="BC89"/>
  <c r="BC136"/>
  <c r="BH136"/>
  <c r="AS50"/>
  <c r="AT50" s="1"/>
  <c r="AT43"/>
  <c r="BC104"/>
  <c r="BH104"/>
  <c r="BC128"/>
  <c r="BH128"/>
  <c r="BC144"/>
  <c r="BH144"/>
  <c r="BG102"/>
  <c r="BC102"/>
  <c r="BA125"/>
  <c r="AW125"/>
  <c r="BA121" i="16"/>
  <c r="AW121"/>
  <c r="BG34" i="17"/>
  <c r="BC34"/>
  <c r="BA83"/>
  <c r="AW83"/>
  <c r="I48" i="12"/>
  <c r="D50" i="17" s="1"/>
  <c r="H48" i="12"/>
  <c r="C50" i="17" s="1"/>
  <c r="B50"/>
  <c r="BA98"/>
  <c r="AW98"/>
  <c r="AE22"/>
  <c r="AJ22"/>
  <c r="BT90" i="16"/>
  <c r="BA133" i="17"/>
  <c r="AW133"/>
  <c r="F48" i="8"/>
  <c r="J50"/>
  <c r="E50" i="16"/>
  <c r="K50" s="1"/>
  <c r="Q50" s="1"/>
  <c r="W50" s="1"/>
  <c r="AC50" s="1"/>
  <c r="AI50" s="1"/>
  <c r="AO50" s="1"/>
  <c r="AU50" s="1"/>
  <c r="BA50" s="1"/>
  <c r="BG50" s="1"/>
  <c r="BM50" s="1"/>
  <c r="BS50" s="1"/>
  <c r="BC152"/>
  <c r="BH152"/>
  <c r="BO45"/>
  <c r="BT45"/>
  <c r="BU45" s="1"/>
  <c r="BN79" i="17"/>
  <c r="BN151"/>
  <c r="BT9"/>
  <c r="BT26"/>
  <c r="BC93"/>
  <c r="BH93"/>
  <c r="BC120"/>
  <c r="BH120"/>
  <c r="D41" i="8"/>
  <c r="C41"/>
  <c r="B48"/>
  <c r="BT93" i="16"/>
  <c r="BC32" i="17"/>
  <c r="BH32"/>
  <c r="BO99"/>
  <c r="BT99"/>
  <c r="BU99" s="1"/>
  <c r="BT147" i="16"/>
  <c r="BN143"/>
  <c r="BT134"/>
  <c r="BH118" i="17"/>
  <c r="BC118"/>
  <c r="BN149"/>
  <c r="BC104" i="16"/>
  <c r="BH104"/>
  <c r="BC133"/>
  <c r="BH133"/>
  <c r="BI102"/>
  <c r="BN102"/>
  <c r="BI119" i="17"/>
  <c r="BN119"/>
  <c r="X25"/>
  <c r="S25"/>
  <c r="BO34" i="16"/>
  <c r="BT34"/>
  <c r="BU34" s="1"/>
  <c r="BI135" i="17"/>
  <c r="BN135"/>
  <c r="BH47" i="16"/>
  <c r="BC47"/>
  <c r="BC77"/>
  <c r="BH77"/>
  <c r="BC21"/>
  <c r="BH21"/>
  <c r="BT75" i="17"/>
  <c r="BI11"/>
  <c r="BN11"/>
  <c r="BM96" i="16"/>
  <c r="BI96"/>
  <c r="BA129" i="17"/>
  <c r="AW129"/>
  <c r="BG97" i="16"/>
  <c r="BC97"/>
  <c r="BA139"/>
  <c r="AW139"/>
  <c r="BG90" i="17"/>
  <c r="BC90"/>
  <c r="BA92"/>
  <c r="AW92"/>
  <c r="BC9" i="16"/>
  <c r="BH9"/>
  <c r="BT117"/>
  <c r="BC30"/>
  <c r="BH30"/>
  <c r="BO118"/>
  <c r="BT118"/>
  <c r="BU118" s="1"/>
  <c r="BH15" i="17"/>
  <c r="BC15"/>
  <c r="BH106"/>
  <c r="BC106"/>
  <c r="BH75" i="16"/>
  <c r="BC75"/>
  <c r="BN70"/>
  <c r="BN79"/>
  <c r="BT15"/>
  <c r="BI143" i="17"/>
  <c r="BN143"/>
  <c r="BT27" i="16"/>
  <c r="BC17"/>
  <c r="BH17"/>
  <c r="BC36" i="17"/>
  <c r="BH36"/>
  <c r="BH114"/>
  <c r="BC114"/>
  <c r="BN145"/>
  <c r="BC80" i="16"/>
  <c r="BH80"/>
  <c r="BI140"/>
  <c r="BN140"/>
  <c r="BC28" i="17"/>
  <c r="BH28"/>
  <c r="BN137"/>
  <c r="BC96"/>
  <c r="BH96"/>
  <c r="BC80"/>
  <c r="BH80"/>
  <c r="BI76"/>
  <c r="BN76"/>
  <c r="BT90"/>
  <c r="AZ43"/>
  <c r="AY50"/>
  <c r="AZ50" s="1"/>
  <c r="BI27"/>
  <c r="BN27"/>
  <c r="BT105" i="16"/>
  <c r="BC124" i="17"/>
  <c r="BH124"/>
  <c r="BC115" i="16"/>
  <c r="BH115"/>
  <c r="BN129" i="17"/>
  <c r="AN43"/>
  <c r="AM50"/>
  <c r="AN50" s="1"/>
  <c r="BI115"/>
  <c r="BN115"/>
  <c r="BH142"/>
  <c r="BC142"/>
  <c r="BN141"/>
  <c r="BI123"/>
  <c r="BN123"/>
  <c r="BI92" i="16"/>
  <c r="BN92"/>
  <c r="BH84"/>
  <c r="BC84"/>
  <c r="H24" i="11"/>
  <c r="G24"/>
  <c r="I24" s="1"/>
  <c r="J24"/>
  <c r="BG138" i="16"/>
  <c r="BC138"/>
  <c r="BA137" i="17"/>
  <c r="AW137"/>
  <c r="BG117" i="16"/>
  <c r="BC117"/>
  <c r="BA28"/>
  <c r="AW28"/>
  <c r="BG134"/>
  <c r="BC134"/>
  <c r="AP24" i="17"/>
  <c r="AK24"/>
  <c r="BA141"/>
  <c r="AW141"/>
  <c r="BA79"/>
  <c r="AW79"/>
  <c r="BG15" i="16"/>
  <c r="BC15"/>
  <c r="BA131"/>
  <c r="AW131"/>
  <c r="AJ22"/>
  <c r="AE22"/>
  <c r="BC69"/>
  <c r="BH69"/>
  <c r="BC73"/>
  <c r="BH73"/>
  <c r="BO95" i="17"/>
  <c r="BT95"/>
  <c r="BU95" s="1"/>
  <c r="K50"/>
  <c r="Q50" s="1"/>
  <c r="W50" s="1"/>
  <c r="AC50" s="1"/>
  <c r="AI50" s="1"/>
  <c r="AO50" s="1"/>
  <c r="AU50" s="1"/>
  <c r="BA50" s="1"/>
  <c r="BG50" s="1"/>
  <c r="BM50" s="1"/>
  <c r="BS50" s="1"/>
  <c r="G50"/>
  <c r="BI48"/>
  <c r="BN48"/>
  <c r="BI35"/>
  <c r="BN35"/>
  <c r="BN121"/>
  <c r="BC32" i="16"/>
  <c r="BH32"/>
  <c r="BC44"/>
  <c r="BH44"/>
  <c r="BT98" i="17"/>
  <c r="BN135" i="16"/>
  <c r="BC103"/>
  <c r="BH103"/>
  <c r="BC132" i="17"/>
  <c r="BH132"/>
  <c r="BO126" i="16"/>
  <c r="BT126"/>
  <c r="BU126" s="1"/>
  <c r="BC81"/>
  <c r="BH81"/>
  <c r="BC72"/>
  <c r="BH72"/>
  <c r="BC126" i="17"/>
  <c r="BH126"/>
  <c r="AK19" i="16"/>
  <c r="AP19"/>
  <c r="BC16" i="17"/>
  <c r="BH16"/>
  <c r="AQ154"/>
  <c r="AV154"/>
  <c r="BC68" i="16"/>
  <c r="BH68"/>
  <c r="BC128"/>
  <c r="BH128"/>
  <c r="BC48"/>
  <c r="BH48"/>
  <c r="BC26"/>
  <c r="BH26"/>
  <c r="BN87"/>
  <c r="Y23"/>
  <c r="AD23"/>
  <c r="BG70" i="17"/>
  <c r="BC70"/>
  <c r="BT46" i="16"/>
  <c r="BU46" s="1"/>
  <c r="BO46"/>
  <c r="AK19" i="17"/>
  <c r="AP19"/>
  <c r="BG13"/>
  <c r="BC13"/>
  <c r="BA100"/>
  <c r="AW100"/>
  <c r="BA147" i="16"/>
  <c r="AW147"/>
  <c r="BG105"/>
  <c r="BC105"/>
  <c r="BG9" i="17"/>
  <c r="BC9"/>
  <c r="BH153" i="16"/>
  <c r="BC153"/>
  <c r="BH107" i="17"/>
  <c r="BC107"/>
  <c r="BG93" i="16"/>
  <c r="BC93"/>
  <c r="BH37"/>
  <c r="BC37"/>
  <c r="BA21" i="17"/>
  <c r="AW21"/>
  <c r="BG18"/>
  <c r="BC18"/>
  <c r="BG11" i="16"/>
  <c r="BC11"/>
  <c r="BG90"/>
  <c r="BC90"/>
  <c r="BG47" i="17"/>
  <c r="BC47"/>
  <c r="BG26"/>
  <c r="BC26"/>
  <c r="BC140"/>
  <c r="BH140"/>
  <c r="BE50"/>
  <c r="BF50" s="1"/>
  <c r="BF43"/>
  <c r="BH46"/>
  <c r="BC46"/>
  <c r="BC10" i="16"/>
  <c r="BH10"/>
  <c r="M38"/>
  <c r="R38"/>
  <c r="BC78"/>
  <c r="BH78"/>
  <c r="BC120"/>
  <c r="BH120"/>
  <c r="BM29" i="17"/>
  <c r="BI29"/>
  <c r="BA143" i="16"/>
  <c r="AW143"/>
  <c r="BN100" i="17"/>
  <c r="BC122" i="16"/>
  <c r="BH122"/>
  <c r="S25"/>
  <c r="X25"/>
  <c r="BA16"/>
  <c r="AW16"/>
  <c r="BA135"/>
  <c r="AW135"/>
  <c r="BA70"/>
  <c r="AW70"/>
  <c r="BG33" i="17"/>
  <c r="BC33"/>
  <c r="BG30"/>
  <c r="BC30"/>
  <c r="I50"/>
  <c r="I52"/>
  <c r="J43"/>
  <c r="L43"/>
  <c r="BC45"/>
  <c r="BH45"/>
  <c r="BC81"/>
  <c r="BH81"/>
  <c r="BC73"/>
  <c r="BH73"/>
  <c r="BC101"/>
  <c r="BH101"/>
  <c r="BT121" i="16"/>
  <c r="BN139"/>
  <c r="BT150"/>
  <c r="BI131" i="17"/>
  <c r="BN131"/>
  <c r="BA83" i="16"/>
  <c r="AW83"/>
  <c r="BN71" i="17"/>
  <c r="BI71"/>
  <c r="BG82" i="16"/>
  <c r="BC82"/>
  <c r="BG129"/>
  <c r="BC129"/>
  <c r="BC76"/>
  <c r="BH76"/>
  <c r="BC85" i="17"/>
  <c r="BH85"/>
  <c r="BC124" i="16"/>
  <c r="BH124"/>
  <c r="BC85"/>
  <c r="BH85"/>
  <c r="P43" i="17"/>
  <c r="O50"/>
  <c r="P50" s="1"/>
  <c r="BT47"/>
  <c r="BC137" i="16"/>
  <c r="BH137"/>
  <c r="BN74"/>
  <c r="BB122" i="17"/>
  <c r="AW122"/>
  <c r="BN131" i="16"/>
  <c r="BC77" i="17"/>
  <c r="BH77"/>
  <c r="BO91"/>
  <c r="BT91"/>
  <c r="BU91" s="1"/>
  <c r="BC99" i="16"/>
  <c r="BH99"/>
  <c r="BI94"/>
  <c r="BN94"/>
  <c r="BC72" i="17"/>
  <c r="BH72"/>
  <c r="BT82" i="16"/>
  <c r="BC141"/>
  <c r="BH141"/>
  <c r="BH78" i="17"/>
  <c r="BC78"/>
  <c r="BC89" i="16"/>
  <c r="BH89"/>
  <c r="AB43" i="17"/>
  <c r="AA50"/>
  <c r="AB50" s="1"/>
  <c r="BC148" i="16"/>
  <c r="BH148"/>
  <c r="BT101"/>
  <c r="BO142"/>
  <c r="BT142"/>
  <c r="BU142" s="1"/>
  <c r="BC18"/>
  <c r="BH18"/>
  <c r="BC13"/>
  <c r="BH13"/>
  <c r="BC136"/>
  <c r="BH136"/>
  <c r="BT49"/>
  <c r="BH37" i="17"/>
  <c r="BC37"/>
  <c r="BN127"/>
  <c r="BG91" i="16"/>
  <c r="BC91"/>
  <c r="AP24"/>
  <c r="AK24"/>
  <c r="BA121" i="17"/>
  <c r="AW121"/>
  <c r="BA117"/>
  <c r="AW117"/>
  <c r="BA79" i="16"/>
  <c r="AW79"/>
  <c r="BT18" i="17"/>
  <c r="BA151"/>
  <c r="AW151"/>
  <c r="G43" i="16"/>
  <c r="F50"/>
  <c r="L43"/>
  <c r="BN117" i="17"/>
  <c r="BH84"/>
  <c r="BC84"/>
  <c r="BM12" i="16" l="1"/>
  <c r="BI12"/>
  <c r="BI84" i="17"/>
  <c r="BN84"/>
  <c r="BI148" i="16"/>
  <c r="BN148"/>
  <c r="BI141"/>
  <c r="BN141"/>
  <c r="BI77" i="17"/>
  <c r="BN77"/>
  <c r="M43" i="16"/>
  <c r="R43"/>
  <c r="BG151" i="17"/>
  <c r="BC151"/>
  <c r="BG79" i="16"/>
  <c r="BC79"/>
  <c r="BG121" i="17"/>
  <c r="BC121"/>
  <c r="BM91" i="16"/>
  <c r="BI91"/>
  <c r="BI37" i="17"/>
  <c r="BN37"/>
  <c r="BI78"/>
  <c r="BN78"/>
  <c r="BT74" i="16"/>
  <c r="BM129"/>
  <c r="BI129"/>
  <c r="BT71" i="17"/>
  <c r="BU71" s="1"/>
  <c r="BO71"/>
  <c r="BM30"/>
  <c r="BI30"/>
  <c r="BG70" i="16"/>
  <c r="BC70"/>
  <c r="BG16"/>
  <c r="BC16"/>
  <c r="BG143"/>
  <c r="BC143"/>
  <c r="BI10"/>
  <c r="BN10"/>
  <c r="AJ23"/>
  <c r="AE23"/>
  <c r="BI26"/>
  <c r="BN26"/>
  <c r="BI128"/>
  <c r="BN128"/>
  <c r="BB154" i="17"/>
  <c r="AW154"/>
  <c r="AV19" i="16"/>
  <c r="AQ19"/>
  <c r="BI72"/>
  <c r="BN72"/>
  <c r="BI103"/>
  <c r="BN103"/>
  <c r="BI32"/>
  <c r="BN32"/>
  <c r="BO35" i="17"/>
  <c r="BT35"/>
  <c r="BU35" s="1"/>
  <c r="BI73" i="16"/>
  <c r="BN73"/>
  <c r="BT70"/>
  <c r="BI106" i="17"/>
  <c r="BN106"/>
  <c r="BI30" i="16"/>
  <c r="BN30"/>
  <c r="BI9"/>
  <c r="BN9"/>
  <c r="BI77"/>
  <c r="BN77"/>
  <c r="BO135" i="17"/>
  <c r="BT135"/>
  <c r="BU135" s="1"/>
  <c r="BO102" i="16"/>
  <c r="BT102"/>
  <c r="BU102" s="1"/>
  <c r="BI104"/>
  <c r="BN104"/>
  <c r="BT143"/>
  <c r="AP22" i="17"/>
  <c r="AK22"/>
  <c r="BI128"/>
  <c r="BN128"/>
  <c r="BI100" i="16"/>
  <c r="BN100"/>
  <c r="BI132"/>
  <c r="BN132"/>
  <c r="BN130"/>
  <c r="BI130"/>
  <c r="BO127"/>
  <c r="BT127"/>
  <c r="BU127" s="1"/>
  <c r="BN31" i="17"/>
  <c r="BI31"/>
  <c r="BT16" i="16"/>
  <c r="BI36"/>
  <c r="BN36"/>
  <c r="BI152" i="17"/>
  <c r="BN152"/>
  <c r="BN107" i="16"/>
  <c r="BI107"/>
  <c r="BG151"/>
  <c r="BC151"/>
  <c r="BG35"/>
  <c r="BC35"/>
  <c r="BG8"/>
  <c r="BC8"/>
  <c r="BM14" i="17"/>
  <c r="BI14"/>
  <c r="BM49" i="16"/>
  <c r="BI49"/>
  <c r="BN153" i="17"/>
  <c r="BI153"/>
  <c r="B48" i="12"/>
  <c r="D41"/>
  <c r="C41"/>
  <c r="G41"/>
  <c r="BT151" i="16"/>
  <c r="BI145"/>
  <c r="BN145"/>
  <c r="BI14"/>
  <c r="BN14"/>
  <c r="BI8" i="17"/>
  <c r="BN8"/>
  <c r="BI7"/>
  <c r="BN7"/>
  <c r="BI88" i="16"/>
  <c r="BN88"/>
  <c r="BI134" i="17"/>
  <c r="BN134"/>
  <c r="BO147"/>
  <c r="BT147"/>
  <c r="BU147" s="1"/>
  <c r="N24" i="11"/>
  <c r="BI136" i="16"/>
  <c r="BN136"/>
  <c r="BT131"/>
  <c r="BI85"/>
  <c r="BN85"/>
  <c r="BI85" i="17"/>
  <c r="BN85"/>
  <c r="BO131"/>
  <c r="BT131"/>
  <c r="BU131" s="1"/>
  <c r="BT139" i="16"/>
  <c r="BI101" i="17"/>
  <c r="BN101"/>
  <c r="BI81"/>
  <c r="BN81"/>
  <c r="R43"/>
  <c r="M43"/>
  <c r="BN122" i="16"/>
  <c r="BI122"/>
  <c r="BI120"/>
  <c r="BN120"/>
  <c r="BI46" i="17"/>
  <c r="BN46"/>
  <c r="BM47"/>
  <c r="BI47"/>
  <c r="BM11" i="16"/>
  <c r="BI11"/>
  <c r="BG21" i="17"/>
  <c r="BC21"/>
  <c r="BM93" i="16"/>
  <c r="BI93"/>
  <c r="BN153"/>
  <c r="BI153"/>
  <c r="BM105"/>
  <c r="BI105"/>
  <c r="BG100" i="17"/>
  <c r="BC100"/>
  <c r="BM70"/>
  <c r="BI70"/>
  <c r="BG131" i="16"/>
  <c r="BC131"/>
  <c r="BG79" i="17"/>
  <c r="BC79"/>
  <c r="AV24"/>
  <c r="AQ24"/>
  <c r="BG28" i="16"/>
  <c r="BC28"/>
  <c r="BG137" i="17"/>
  <c r="BC137"/>
  <c r="BO92" i="16"/>
  <c r="BT92"/>
  <c r="BU92" s="1"/>
  <c r="BT141" i="17"/>
  <c r="BO115"/>
  <c r="BT115"/>
  <c r="BU115" s="1"/>
  <c r="BT129"/>
  <c r="BI124"/>
  <c r="BN124"/>
  <c r="BO27"/>
  <c r="BT27"/>
  <c r="BU27" s="1"/>
  <c r="BI80"/>
  <c r="BN80"/>
  <c r="BT137"/>
  <c r="BO140" i="16"/>
  <c r="BT140"/>
  <c r="BU140" s="1"/>
  <c r="BT145" i="17"/>
  <c r="BI36"/>
  <c r="BN36"/>
  <c r="BG92"/>
  <c r="BC92"/>
  <c r="BG139" i="16"/>
  <c r="BC139"/>
  <c r="BG129" i="17"/>
  <c r="BC129"/>
  <c r="BI47" i="16"/>
  <c r="BN47"/>
  <c r="BI93" i="17"/>
  <c r="BN93"/>
  <c r="BT79"/>
  <c r="BI152" i="16"/>
  <c r="BN152"/>
  <c r="I48" i="8"/>
  <c r="D50" i="16" s="1"/>
  <c r="H48" i="8"/>
  <c r="C50" i="16" s="1"/>
  <c r="G48" i="8"/>
  <c r="B50" i="16"/>
  <c r="BG98" i="17"/>
  <c r="BC98"/>
  <c r="BM34"/>
  <c r="BI34"/>
  <c r="BG125"/>
  <c r="BC125"/>
  <c r="BT42" i="16"/>
  <c r="BU42" s="1"/>
  <c r="BO42"/>
  <c r="BM150"/>
  <c r="BI150"/>
  <c r="BM74" i="17"/>
  <c r="BI74"/>
  <c r="BM86"/>
  <c r="BI86"/>
  <c r="BO123" i="16"/>
  <c r="BT123"/>
  <c r="BU123" s="1"/>
  <c r="BT8"/>
  <c r="AW108" i="17"/>
  <c r="BB108"/>
  <c r="AW108" i="16"/>
  <c r="BB108"/>
  <c r="BG149" i="17"/>
  <c r="BC149"/>
  <c r="BG127"/>
  <c r="BC127"/>
  <c r="BT42"/>
  <c r="BU42" s="1"/>
  <c r="BO42"/>
  <c r="BO103"/>
  <c r="BT103"/>
  <c r="BU103" s="1"/>
  <c r="BC71" i="16"/>
  <c r="BH71"/>
  <c r="BI95"/>
  <c r="BN95"/>
  <c r="BI69" i="17"/>
  <c r="BN69"/>
  <c r="BT20" i="16"/>
  <c r="BT83"/>
  <c r="BO106"/>
  <c r="BT106"/>
  <c r="BU106" s="1"/>
  <c r="BT92" i="17"/>
  <c r="BI49"/>
  <c r="BN49"/>
  <c r="BI119" i="16"/>
  <c r="BN119"/>
  <c r="BT117" i="17"/>
  <c r="BI18" i="16"/>
  <c r="BN18"/>
  <c r="BO94"/>
  <c r="BT94"/>
  <c r="BU94" s="1"/>
  <c r="BG117" i="17"/>
  <c r="BC117"/>
  <c r="AV24" i="16"/>
  <c r="AQ24"/>
  <c r="BC122" i="17"/>
  <c r="BH122"/>
  <c r="BM82" i="16"/>
  <c r="BI82"/>
  <c r="BG83"/>
  <c r="BC83"/>
  <c r="J50" i="17"/>
  <c r="L50"/>
  <c r="BM33"/>
  <c r="BI33"/>
  <c r="BG135" i="16"/>
  <c r="BC135"/>
  <c r="BS29" i="17"/>
  <c r="BU29" s="1"/>
  <c r="BO29"/>
  <c r="X38" i="16"/>
  <c r="S38"/>
  <c r="BI140" i="17"/>
  <c r="BN140"/>
  <c r="AV19"/>
  <c r="AQ19"/>
  <c r="BT87" i="16"/>
  <c r="BI48"/>
  <c r="BN48"/>
  <c r="BI68"/>
  <c r="BN68"/>
  <c r="BI16" i="17"/>
  <c r="BN16"/>
  <c r="BI126"/>
  <c r="BN126"/>
  <c r="BI81" i="16"/>
  <c r="BN81"/>
  <c r="BI132" i="17"/>
  <c r="BN132"/>
  <c r="BT135" i="16"/>
  <c r="BI44"/>
  <c r="BN44"/>
  <c r="BT121" i="17"/>
  <c r="BO48"/>
  <c r="BT48"/>
  <c r="BU48" s="1"/>
  <c r="BI69" i="16"/>
  <c r="BN69"/>
  <c r="BI84"/>
  <c r="BN84"/>
  <c r="BI142" i="17"/>
  <c r="BN142"/>
  <c r="BI114"/>
  <c r="BN114"/>
  <c r="BI75" i="16"/>
  <c r="BN75"/>
  <c r="BI15" i="17"/>
  <c r="BN15"/>
  <c r="BO11"/>
  <c r="BT11"/>
  <c r="BU11" s="1"/>
  <c r="BI21" i="16"/>
  <c r="BN21"/>
  <c r="BO119" i="17"/>
  <c r="BT119"/>
  <c r="BU119" s="1"/>
  <c r="BI133" i="16"/>
  <c r="BN133"/>
  <c r="BT149" i="17"/>
  <c r="BI32"/>
  <c r="BN32"/>
  <c r="D48" i="8"/>
  <c r="C48"/>
  <c r="BT151" i="17"/>
  <c r="K50" i="8"/>
  <c r="E52" i="16"/>
  <c r="BI144" i="17"/>
  <c r="BN144"/>
  <c r="BI104"/>
  <c r="BN104"/>
  <c r="BI136"/>
  <c r="BN136"/>
  <c r="BO68"/>
  <c r="BT68"/>
  <c r="BU68" s="1"/>
  <c r="BI144" i="16"/>
  <c r="BN144"/>
  <c r="BH12" i="17"/>
  <c r="BC12"/>
  <c r="BT139"/>
  <c r="BI116"/>
  <c r="BN116"/>
  <c r="BI149" i="16"/>
  <c r="BN149"/>
  <c r="BI20" i="17"/>
  <c r="BN20"/>
  <c r="BI148"/>
  <c r="BN148"/>
  <c r="BG105"/>
  <c r="BC105"/>
  <c r="BM27" i="16"/>
  <c r="BI27"/>
  <c r="BG74"/>
  <c r="BC74"/>
  <c r="BM75" i="17"/>
  <c r="BI75"/>
  <c r="BG20" i="16"/>
  <c r="BC20"/>
  <c r="BG17" i="17"/>
  <c r="BC17"/>
  <c r="BM125" i="16"/>
  <c r="BI125"/>
  <c r="BG87"/>
  <c r="BC87"/>
  <c r="BT31"/>
  <c r="BU31" s="1"/>
  <c r="BO31"/>
  <c r="BT35"/>
  <c r="BO98"/>
  <c r="BT98"/>
  <c r="BU98" s="1"/>
  <c r="BT83" i="17"/>
  <c r="BT133"/>
  <c r="BT28" i="16"/>
  <c r="BT125" i="17"/>
  <c r="L50" i="16"/>
  <c r="G50"/>
  <c r="F52"/>
  <c r="BT127" i="17"/>
  <c r="BI13" i="16"/>
  <c r="BN13"/>
  <c r="BI89"/>
  <c r="BN89"/>
  <c r="BI72" i="17"/>
  <c r="BN72"/>
  <c r="BI99" i="16"/>
  <c r="BN99"/>
  <c r="BI137"/>
  <c r="BN137"/>
  <c r="BI124"/>
  <c r="BN124"/>
  <c r="BI76"/>
  <c r="BN76"/>
  <c r="BI73" i="17"/>
  <c r="BN73"/>
  <c r="BI45"/>
  <c r="BN45"/>
  <c r="L52"/>
  <c r="AD25" i="16"/>
  <c r="Y25"/>
  <c r="BT100" i="17"/>
  <c r="BN78" i="16"/>
  <c r="BI78"/>
  <c r="BM26" i="17"/>
  <c r="BI26"/>
  <c r="BM90" i="16"/>
  <c r="BI90"/>
  <c r="BM18" i="17"/>
  <c r="BI18"/>
  <c r="BN37" i="16"/>
  <c r="BI37"/>
  <c r="BN107" i="17"/>
  <c r="BI107"/>
  <c r="BM9"/>
  <c r="BI9"/>
  <c r="BG147" i="16"/>
  <c r="BC147"/>
  <c r="BM13" i="17"/>
  <c r="BI13"/>
  <c r="AP22" i="16"/>
  <c r="AK22"/>
  <c r="BM15"/>
  <c r="BI15"/>
  <c r="BG141" i="17"/>
  <c r="BC141"/>
  <c r="BM134" i="16"/>
  <c r="BI134"/>
  <c r="BM117"/>
  <c r="BI117"/>
  <c r="BM138"/>
  <c r="BI138"/>
  <c r="BO123" i="17"/>
  <c r="BT123"/>
  <c r="BU123" s="1"/>
  <c r="BI115" i="16"/>
  <c r="BN115"/>
  <c r="BO76" i="17"/>
  <c r="BT76"/>
  <c r="BU76" s="1"/>
  <c r="BI96"/>
  <c r="BN96"/>
  <c r="BI28"/>
  <c r="BN28"/>
  <c r="BI80" i="16"/>
  <c r="BN80"/>
  <c r="BI17"/>
  <c r="BN17"/>
  <c r="BO143" i="17"/>
  <c r="BT143"/>
  <c r="BU143" s="1"/>
  <c r="BT79" i="16"/>
  <c r="BM90" i="17"/>
  <c r="BI90"/>
  <c r="BM97" i="16"/>
  <c r="BI97"/>
  <c r="BS96"/>
  <c r="BU96" s="1"/>
  <c r="BO96"/>
  <c r="Y25" i="17"/>
  <c r="AD25"/>
  <c r="BI118"/>
  <c r="BN118"/>
  <c r="BI120"/>
  <c r="BN120"/>
  <c r="BG133"/>
  <c r="BC133"/>
  <c r="BG83"/>
  <c r="BC83"/>
  <c r="BG121" i="16"/>
  <c r="BC121"/>
  <c r="BM102" i="17"/>
  <c r="BI102"/>
  <c r="BI89"/>
  <c r="BN89"/>
  <c r="BG139"/>
  <c r="BC139"/>
  <c r="BM10"/>
  <c r="BI10"/>
  <c r="BT105"/>
  <c r="BI29" i="16"/>
  <c r="BN29"/>
  <c r="BB154"/>
  <c r="AW154"/>
  <c r="BI97" i="17"/>
  <c r="BN97"/>
  <c r="BI116" i="16"/>
  <c r="BN116"/>
  <c r="BI146" i="17"/>
  <c r="BN146"/>
  <c r="BI150"/>
  <c r="BN150"/>
  <c r="BM82"/>
  <c r="BI82"/>
  <c r="BM101" i="16"/>
  <c r="BI101"/>
  <c r="BG145" i="17"/>
  <c r="BC145"/>
  <c r="X38"/>
  <c r="S38"/>
  <c r="BC130"/>
  <c r="BH130"/>
  <c r="BO44"/>
  <c r="BT44"/>
  <c r="BU44" s="1"/>
  <c r="BI33" i="16"/>
  <c r="BN33"/>
  <c r="BO7"/>
  <c r="BT7"/>
  <c r="BU7" s="1"/>
  <c r="BI138" i="17"/>
  <c r="BN138"/>
  <c r="BI88"/>
  <c r="BN88"/>
  <c r="AJ23"/>
  <c r="AE23"/>
  <c r="BS12" i="16" l="1"/>
  <c r="BU12" s="1"/>
  <c r="BO12"/>
  <c r="BO138" i="17"/>
  <c r="BT138"/>
  <c r="BU138" s="1"/>
  <c r="BO33" i="16"/>
  <c r="BT33"/>
  <c r="BU33" s="1"/>
  <c r="BI130" i="17"/>
  <c r="BN130"/>
  <c r="BO146"/>
  <c r="BT146"/>
  <c r="BU146" s="1"/>
  <c r="BO97"/>
  <c r="BT97"/>
  <c r="BU97" s="1"/>
  <c r="BO29" i="16"/>
  <c r="BT29"/>
  <c r="BU29" s="1"/>
  <c r="BO89" i="17"/>
  <c r="BT89"/>
  <c r="BU89" s="1"/>
  <c r="BO118"/>
  <c r="BT118"/>
  <c r="BU118" s="1"/>
  <c r="BO80" i="16"/>
  <c r="BT80"/>
  <c r="BU80" s="1"/>
  <c r="BO96" i="17"/>
  <c r="BT96"/>
  <c r="BU96" s="1"/>
  <c r="BO115" i="16"/>
  <c r="BT115"/>
  <c r="BU115" s="1"/>
  <c r="BO45" i="17"/>
  <c r="BT45"/>
  <c r="BU45" s="1"/>
  <c r="BO76" i="16"/>
  <c r="BT76"/>
  <c r="BU76" s="1"/>
  <c r="BO137"/>
  <c r="BT137"/>
  <c r="BU137" s="1"/>
  <c r="BO72" i="17"/>
  <c r="BT72"/>
  <c r="BU72" s="1"/>
  <c r="BO13" i="16"/>
  <c r="BT13"/>
  <c r="BU13" s="1"/>
  <c r="G52"/>
  <c r="I52"/>
  <c r="BT148" i="17"/>
  <c r="BU148" s="1"/>
  <c r="BO148"/>
  <c r="BO149" i="16"/>
  <c r="BT149"/>
  <c r="BU149" s="1"/>
  <c r="BO144"/>
  <c r="BT144"/>
  <c r="BU144" s="1"/>
  <c r="BT136" i="17"/>
  <c r="BU136" s="1"/>
  <c r="BO136"/>
  <c r="BT144"/>
  <c r="BU144" s="1"/>
  <c r="BO144"/>
  <c r="BO32"/>
  <c r="BT32"/>
  <c r="BU32" s="1"/>
  <c r="BO133" i="16"/>
  <c r="BT133"/>
  <c r="BU133" s="1"/>
  <c r="BO21"/>
  <c r="BT21"/>
  <c r="BU21" s="1"/>
  <c r="BO15" i="17"/>
  <c r="BT15"/>
  <c r="BU15" s="1"/>
  <c r="BO114"/>
  <c r="BT114"/>
  <c r="BU114" s="1"/>
  <c r="BO84" i="16"/>
  <c r="BT84"/>
  <c r="BU84" s="1"/>
  <c r="BO44"/>
  <c r="BT44"/>
  <c r="BU44" s="1"/>
  <c r="BO132" i="17"/>
  <c r="BT132"/>
  <c r="BU132" s="1"/>
  <c r="BO126"/>
  <c r="BT126"/>
  <c r="BU126" s="1"/>
  <c r="BO68" i="16"/>
  <c r="BT68"/>
  <c r="BU68" s="1"/>
  <c r="BO140" i="17"/>
  <c r="BT140"/>
  <c r="BU140" s="1"/>
  <c r="BI122"/>
  <c r="BN122"/>
  <c r="BO18" i="16"/>
  <c r="BT18"/>
  <c r="BU18" s="1"/>
  <c r="BM149" i="17"/>
  <c r="BI149"/>
  <c r="BS74"/>
  <c r="BU74" s="1"/>
  <c r="BO74"/>
  <c r="BS34"/>
  <c r="BU34" s="1"/>
  <c r="BO34"/>
  <c r="BM129"/>
  <c r="BI129"/>
  <c r="BM92"/>
  <c r="BI92"/>
  <c r="BM137"/>
  <c r="BI137"/>
  <c r="BB24"/>
  <c r="AW24"/>
  <c r="BM131" i="16"/>
  <c r="BI131"/>
  <c r="BM100" i="17"/>
  <c r="BI100"/>
  <c r="BT153" i="16"/>
  <c r="BU153" s="1"/>
  <c r="BO153"/>
  <c r="BM21" i="17"/>
  <c r="BI21"/>
  <c r="BS47"/>
  <c r="BU47" s="1"/>
  <c r="BO47"/>
  <c r="X43"/>
  <c r="S43"/>
  <c r="BT153"/>
  <c r="BU153" s="1"/>
  <c r="BO153"/>
  <c r="BS14"/>
  <c r="BU14" s="1"/>
  <c r="BO14"/>
  <c r="BM35" i="16"/>
  <c r="BI35"/>
  <c r="BT107"/>
  <c r="BU107" s="1"/>
  <c r="BO107"/>
  <c r="BO31" i="17"/>
  <c r="BT31"/>
  <c r="BU31" s="1"/>
  <c r="BO130" i="16"/>
  <c r="BT130"/>
  <c r="BU130" s="1"/>
  <c r="AV22" i="17"/>
  <c r="AQ22"/>
  <c r="BC154"/>
  <c r="BH154"/>
  <c r="BM16" i="16"/>
  <c r="BI16"/>
  <c r="BS30" i="17"/>
  <c r="BU30" s="1"/>
  <c r="BO30"/>
  <c r="BS129" i="16"/>
  <c r="BU129" s="1"/>
  <c r="BO129"/>
  <c r="BS91"/>
  <c r="BU91" s="1"/>
  <c r="BO91"/>
  <c r="BM79"/>
  <c r="BI79"/>
  <c r="BS101"/>
  <c r="BU101" s="1"/>
  <c r="BO101"/>
  <c r="BM139" i="17"/>
  <c r="BI139"/>
  <c r="BS102"/>
  <c r="BU102" s="1"/>
  <c r="BO102"/>
  <c r="BM83"/>
  <c r="BI83"/>
  <c r="BS97" i="16"/>
  <c r="BU97" s="1"/>
  <c r="BO97"/>
  <c r="BS117"/>
  <c r="BU117" s="1"/>
  <c r="BO117"/>
  <c r="BM141" i="17"/>
  <c r="BI141"/>
  <c r="AV22" i="16"/>
  <c r="AQ22"/>
  <c r="BM147"/>
  <c r="BI147"/>
  <c r="BT107" i="17"/>
  <c r="BU107" s="1"/>
  <c r="BO107"/>
  <c r="BS18"/>
  <c r="BU18" s="1"/>
  <c r="BO18"/>
  <c r="BS26"/>
  <c r="BU26" s="1"/>
  <c r="BO26"/>
  <c r="O52"/>
  <c r="BS125" i="16"/>
  <c r="BU125" s="1"/>
  <c r="BO125"/>
  <c r="BM20"/>
  <c r="BI20"/>
  <c r="BM74"/>
  <c r="BI74"/>
  <c r="BM105" i="17"/>
  <c r="BI105"/>
  <c r="BI12"/>
  <c r="BN12"/>
  <c r="L50" i="8"/>
  <c r="H52" i="16"/>
  <c r="K52" s="1"/>
  <c r="AW19" i="17"/>
  <c r="BB19"/>
  <c r="Y38" i="16"/>
  <c r="AD38"/>
  <c r="BM135"/>
  <c r="BI135"/>
  <c r="BS82"/>
  <c r="BU82" s="1"/>
  <c r="BO82"/>
  <c r="BB24"/>
  <c r="AW24"/>
  <c r="BO119"/>
  <c r="BT119"/>
  <c r="BU119" s="1"/>
  <c r="BO69" i="17"/>
  <c r="BT69"/>
  <c r="BU69" s="1"/>
  <c r="BI71" i="16"/>
  <c r="BN71"/>
  <c r="BH108" i="17"/>
  <c r="BC108"/>
  <c r="BO152" i="16"/>
  <c r="BT152"/>
  <c r="BU152" s="1"/>
  <c r="BO93" i="17"/>
  <c r="BT93"/>
  <c r="BU93" s="1"/>
  <c r="BO120" i="16"/>
  <c r="BT120"/>
  <c r="BU120" s="1"/>
  <c r="BO101" i="17"/>
  <c r="BT101"/>
  <c r="BU101" s="1"/>
  <c r="BT85" i="16"/>
  <c r="BU85" s="1"/>
  <c r="BO85"/>
  <c r="BO136"/>
  <c r="BT136"/>
  <c r="BU136" s="1"/>
  <c r="BO88"/>
  <c r="BT88"/>
  <c r="BU88" s="1"/>
  <c r="BO8" i="17"/>
  <c r="BT8"/>
  <c r="BU8" s="1"/>
  <c r="BO145" i="16"/>
  <c r="BT145"/>
  <c r="BU145" s="1"/>
  <c r="BO36"/>
  <c r="BT36"/>
  <c r="BU36" s="1"/>
  <c r="BO100"/>
  <c r="BT100"/>
  <c r="BU100" s="1"/>
  <c r="BO104"/>
  <c r="BT104"/>
  <c r="BU104" s="1"/>
  <c r="BO9"/>
  <c r="BT9"/>
  <c r="BU9" s="1"/>
  <c r="BO106" i="17"/>
  <c r="BT106"/>
  <c r="BU106" s="1"/>
  <c r="BT73" i="16"/>
  <c r="BU73" s="1"/>
  <c r="BO73"/>
  <c r="BO32"/>
  <c r="BT32"/>
  <c r="BU32" s="1"/>
  <c r="BO72"/>
  <c r="BT72"/>
  <c r="BU72" s="1"/>
  <c r="BO26"/>
  <c r="BT26"/>
  <c r="BU26" s="1"/>
  <c r="BO10"/>
  <c r="BT10"/>
  <c r="BU10" s="1"/>
  <c r="BT78" i="17"/>
  <c r="BU78" s="1"/>
  <c r="BO78"/>
  <c r="S43" i="16"/>
  <c r="X43"/>
  <c r="BO141"/>
  <c r="BT141"/>
  <c r="BU141" s="1"/>
  <c r="BO84" i="17"/>
  <c r="BT84"/>
  <c r="BU84" s="1"/>
  <c r="BO150"/>
  <c r="BT150"/>
  <c r="BU150" s="1"/>
  <c r="BO120"/>
  <c r="BT120"/>
  <c r="BU120" s="1"/>
  <c r="BO17" i="16"/>
  <c r="BT17"/>
  <c r="BU17" s="1"/>
  <c r="BO28" i="17"/>
  <c r="BT28"/>
  <c r="BU28" s="1"/>
  <c r="BO73"/>
  <c r="BT73"/>
  <c r="BU73" s="1"/>
  <c r="BO124" i="16"/>
  <c r="BT124"/>
  <c r="BU124" s="1"/>
  <c r="BO99"/>
  <c r="BT99"/>
  <c r="BU99" s="1"/>
  <c r="BO89"/>
  <c r="BT89"/>
  <c r="BU89" s="1"/>
  <c r="R50"/>
  <c r="M50"/>
  <c r="BO20" i="17"/>
  <c r="BT20"/>
  <c r="BU20" s="1"/>
  <c r="BT116"/>
  <c r="BU116" s="1"/>
  <c r="BO116"/>
  <c r="BT104"/>
  <c r="BU104" s="1"/>
  <c r="BO104"/>
  <c r="BO75" i="16"/>
  <c r="BT75"/>
  <c r="BU75" s="1"/>
  <c r="BO142" i="17"/>
  <c r="BT142"/>
  <c r="BU142" s="1"/>
  <c r="BT69" i="16"/>
  <c r="BU69" s="1"/>
  <c r="BO69"/>
  <c r="BO81"/>
  <c r="BT81"/>
  <c r="BU81" s="1"/>
  <c r="BO16" i="17"/>
  <c r="BT16"/>
  <c r="BU16" s="1"/>
  <c r="BO48" i="16"/>
  <c r="BT48"/>
  <c r="BU48" s="1"/>
  <c r="M50" i="17"/>
  <c r="R50"/>
  <c r="BM127"/>
  <c r="BI127"/>
  <c r="BS86"/>
  <c r="BU86" s="1"/>
  <c r="BO86"/>
  <c r="BS150" i="16"/>
  <c r="BU150" s="1"/>
  <c r="BO150"/>
  <c r="BM125" i="17"/>
  <c r="BI125"/>
  <c r="BM98"/>
  <c r="BI98"/>
  <c r="BM139" i="16"/>
  <c r="BI139"/>
  <c r="BM28"/>
  <c r="BI28"/>
  <c r="BM79" i="17"/>
  <c r="BI79"/>
  <c r="BS70"/>
  <c r="BU70" s="1"/>
  <c r="BO70"/>
  <c r="BS105" i="16"/>
  <c r="BU105" s="1"/>
  <c r="BO105"/>
  <c r="BS93"/>
  <c r="BU93" s="1"/>
  <c r="BO93"/>
  <c r="BS11"/>
  <c r="BU11" s="1"/>
  <c r="BO11"/>
  <c r="BO122"/>
  <c r="BT122"/>
  <c r="BU122" s="1"/>
  <c r="D48" i="12"/>
  <c r="C48"/>
  <c r="G48"/>
  <c r="BS49" i="16"/>
  <c r="BU49" s="1"/>
  <c r="BO49"/>
  <c r="BM8"/>
  <c r="BI8"/>
  <c r="BM151"/>
  <c r="BI151"/>
  <c r="AW19"/>
  <c r="BB19"/>
  <c r="AK23"/>
  <c r="AP23"/>
  <c r="BM143"/>
  <c r="BI143"/>
  <c r="BM70"/>
  <c r="BI70"/>
  <c r="BM121" i="17"/>
  <c r="BI121"/>
  <c r="BM151"/>
  <c r="BI151"/>
  <c r="Y38"/>
  <c r="AD38"/>
  <c r="BC154" i="16"/>
  <c r="BH154"/>
  <c r="BO88" i="17"/>
  <c r="BT88"/>
  <c r="BU88" s="1"/>
  <c r="BO116" i="16"/>
  <c r="BT116"/>
  <c r="BU116" s="1"/>
  <c r="AJ25" i="17"/>
  <c r="AE25"/>
  <c r="AK23"/>
  <c r="AP23"/>
  <c r="BM145"/>
  <c r="BI145"/>
  <c r="BS82"/>
  <c r="BU82" s="1"/>
  <c r="BO82"/>
  <c r="BS10"/>
  <c r="BU10" s="1"/>
  <c r="BO10"/>
  <c r="BM121" i="16"/>
  <c r="BI121"/>
  <c r="BM133" i="17"/>
  <c r="BI133"/>
  <c r="BS90"/>
  <c r="BU90" s="1"/>
  <c r="BO90"/>
  <c r="BS138" i="16"/>
  <c r="BU138" s="1"/>
  <c r="BO138"/>
  <c r="BS134"/>
  <c r="BU134" s="1"/>
  <c r="BO134"/>
  <c r="BS15"/>
  <c r="BU15" s="1"/>
  <c r="BO15"/>
  <c r="BS13" i="17"/>
  <c r="BU13" s="1"/>
  <c r="BO13"/>
  <c r="BS9"/>
  <c r="BU9" s="1"/>
  <c r="BO9"/>
  <c r="BT37" i="16"/>
  <c r="BU37" s="1"/>
  <c r="BO37"/>
  <c r="BS90"/>
  <c r="BU90" s="1"/>
  <c r="BO90"/>
  <c r="BO78"/>
  <c r="BT78"/>
  <c r="BU78" s="1"/>
  <c r="AE25"/>
  <c r="AJ25"/>
  <c r="BM87"/>
  <c r="BI87"/>
  <c r="BM17" i="17"/>
  <c r="BI17"/>
  <c r="BS75"/>
  <c r="BU75" s="1"/>
  <c r="BO75"/>
  <c r="BS27" i="16"/>
  <c r="BU27" s="1"/>
  <c r="BO27"/>
  <c r="BS33" i="17"/>
  <c r="BU33" s="1"/>
  <c r="BO33"/>
  <c r="BM83" i="16"/>
  <c r="BI83"/>
  <c r="BM117" i="17"/>
  <c r="BI117"/>
  <c r="BO49"/>
  <c r="BT49"/>
  <c r="BU49" s="1"/>
  <c r="BO95" i="16"/>
  <c r="BT95"/>
  <c r="BU95" s="1"/>
  <c r="BH108"/>
  <c r="BC108"/>
  <c r="BO47"/>
  <c r="BT47"/>
  <c r="BU47" s="1"/>
  <c r="BO36" i="17"/>
  <c r="BT36"/>
  <c r="BU36" s="1"/>
  <c r="BO80"/>
  <c r="BT80"/>
  <c r="BU80" s="1"/>
  <c r="BO124"/>
  <c r="BT124"/>
  <c r="BU124" s="1"/>
  <c r="BT46"/>
  <c r="BU46" s="1"/>
  <c r="BO46"/>
  <c r="BO81"/>
  <c r="BT81"/>
  <c r="BU81" s="1"/>
  <c r="BO85"/>
  <c r="BT85"/>
  <c r="BU85" s="1"/>
  <c r="BO134"/>
  <c r="BT134"/>
  <c r="BU134" s="1"/>
  <c r="BO7"/>
  <c r="BT7"/>
  <c r="BU7" s="1"/>
  <c r="BO14" i="16"/>
  <c r="BT14"/>
  <c r="BU14" s="1"/>
  <c r="BT152" i="17"/>
  <c r="BU152" s="1"/>
  <c r="BO152"/>
  <c r="BO132" i="16"/>
  <c r="BT132"/>
  <c r="BU132" s="1"/>
  <c r="BT128" i="17"/>
  <c r="BU128" s="1"/>
  <c r="BO128"/>
  <c r="BO77" i="16"/>
  <c r="BT77"/>
  <c r="BU77" s="1"/>
  <c r="BO30"/>
  <c r="BT30"/>
  <c r="BU30" s="1"/>
  <c r="BO103"/>
  <c r="BT103"/>
  <c r="BU103" s="1"/>
  <c r="BO128"/>
  <c r="BT128"/>
  <c r="BU128" s="1"/>
  <c r="BT37" i="17"/>
  <c r="BU37" s="1"/>
  <c r="BO37"/>
  <c r="BO77"/>
  <c r="BT77"/>
  <c r="BU77" s="1"/>
  <c r="BO148" i="16"/>
  <c r="BT148"/>
  <c r="BU148" s="1"/>
  <c r="BS117" i="17" l="1"/>
  <c r="BU117" s="1"/>
  <c r="BO117"/>
  <c r="BS87" i="16"/>
  <c r="BU87" s="1"/>
  <c r="BO87"/>
  <c r="BS121"/>
  <c r="BU121" s="1"/>
  <c r="BO121"/>
  <c r="AV23"/>
  <c r="AQ23"/>
  <c r="BS79" i="17"/>
  <c r="BU79" s="1"/>
  <c r="BO79"/>
  <c r="BS139" i="16"/>
  <c r="BU139" s="1"/>
  <c r="BO139"/>
  <c r="BS125" i="17"/>
  <c r="BU125" s="1"/>
  <c r="BO125"/>
  <c r="X50" i="16"/>
  <c r="S50"/>
  <c r="M50" i="8"/>
  <c r="N52" i="16"/>
  <c r="Q52" s="1"/>
  <c r="BS105" i="17"/>
  <c r="BU105" s="1"/>
  <c r="BO105"/>
  <c r="BS20" i="16"/>
  <c r="BU20" s="1"/>
  <c r="BO20"/>
  <c r="BS147"/>
  <c r="BU147" s="1"/>
  <c r="BO147"/>
  <c r="BS141" i="17"/>
  <c r="BU141" s="1"/>
  <c r="BO141"/>
  <c r="BS79" i="16"/>
  <c r="BU79" s="1"/>
  <c r="BO79"/>
  <c r="BS16"/>
  <c r="BU16" s="1"/>
  <c r="BO16"/>
  <c r="BB22" i="17"/>
  <c r="AW22"/>
  <c r="BS35" i="16"/>
  <c r="BU35" s="1"/>
  <c r="BO35"/>
  <c r="BS131"/>
  <c r="BU131" s="1"/>
  <c r="BO131"/>
  <c r="BS137" i="17"/>
  <c r="BU137" s="1"/>
  <c r="BO137"/>
  <c r="BS129"/>
  <c r="BU129" s="1"/>
  <c r="BO129"/>
  <c r="AV23"/>
  <c r="AQ23"/>
  <c r="BN154" i="16"/>
  <c r="BI154"/>
  <c r="BS121" i="17"/>
  <c r="BU121" s="1"/>
  <c r="BO121"/>
  <c r="BS143" i="16"/>
  <c r="BU143" s="1"/>
  <c r="BO143"/>
  <c r="BS8"/>
  <c r="BU8" s="1"/>
  <c r="BO8"/>
  <c r="X50" i="17"/>
  <c r="S50"/>
  <c r="Y43" i="16"/>
  <c r="AD43"/>
  <c r="BO71"/>
  <c r="BT71"/>
  <c r="BU71" s="1"/>
  <c r="AJ38"/>
  <c r="AE38"/>
  <c r="R52" i="17"/>
  <c r="L52" i="16"/>
  <c r="J52"/>
  <c r="BO130" i="17"/>
  <c r="BT130"/>
  <c r="BU130" s="1"/>
  <c r="BI108" i="16"/>
  <c r="BN108"/>
  <c r="BS83"/>
  <c r="BU83" s="1"/>
  <c r="BO83"/>
  <c r="BS17" i="17"/>
  <c r="BU17" s="1"/>
  <c r="BO17"/>
  <c r="BS133"/>
  <c r="BU133" s="1"/>
  <c r="BO133"/>
  <c r="BS145"/>
  <c r="BU145" s="1"/>
  <c r="BO145"/>
  <c r="AK25"/>
  <c r="AP25"/>
  <c r="BH19" i="16"/>
  <c r="BC19"/>
  <c r="BS28"/>
  <c r="BU28" s="1"/>
  <c r="BO28"/>
  <c r="BS98" i="17"/>
  <c r="BU98" s="1"/>
  <c r="BO98"/>
  <c r="BS127"/>
  <c r="BU127" s="1"/>
  <c r="BO127"/>
  <c r="BI108"/>
  <c r="BN108"/>
  <c r="BH24" i="16"/>
  <c r="BC24"/>
  <c r="BS135"/>
  <c r="BU135" s="1"/>
  <c r="BO135"/>
  <c r="BS74"/>
  <c r="BU74" s="1"/>
  <c r="BO74"/>
  <c r="BB22"/>
  <c r="AW22"/>
  <c r="BS83" i="17"/>
  <c r="BU83" s="1"/>
  <c r="BO83"/>
  <c r="BS139"/>
  <c r="BU139" s="1"/>
  <c r="BO139"/>
  <c r="AD43"/>
  <c r="Y43"/>
  <c r="BS21"/>
  <c r="BU21" s="1"/>
  <c r="BO21"/>
  <c r="BS100"/>
  <c r="BU100" s="1"/>
  <c r="BO100"/>
  <c r="BH24"/>
  <c r="BC24"/>
  <c r="BS92"/>
  <c r="BU92" s="1"/>
  <c r="BO92"/>
  <c r="BS149"/>
  <c r="BU149" s="1"/>
  <c r="BO149"/>
  <c r="AP25" i="16"/>
  <c r="AK25"/>
  <c r="AJ38" i="17"/>
  <c r="AE38"/>
  <c r="BS151"/>
  <c r="BU151" s="1"/>
  <c r="BO151"/>
  <c r="BS70" i="16"/>
  <c r="BU70" s="1"/>
  <c r="BO70"/>
  <c r="BS151"/>
  <c r="BU151" s="1"/>
  <c r="BO151"/>
  <c r="BH19" i="17"/>
  <c r="BC19"/>
  <c r="BT12"/>
  <c r="BU12" s="1"/>
  <c r="BO12"/>
  <c r="BN154"/>
  <c r="BI154"/>
  <c r="BO122"/>
  <c r="BT122"/>
  <c r="BU122" s="1"/>
  <c r="BO154" l="1"/>
  <c r="BT154"/>
  <c r="BU154" s="1"/>
  <c r="BI19"/>
  <c r="BN19"/>
  <c r="AK38"/>
  <c r="AP38"/>
  <c r="BN24"/>
  <c r="BI24"/>
  <c r="BH22" i="16"/>
  <c r="BC22"/>
  <c r="BI19"/>
  <c r="BN19"/>
  <c r="O52"/>
  <c r="M52"/>
  <c r="AK38"/>
  <c r="AP38"/>
  <c r="AW23" i="17"/>
  <c r="BB23"/>
  <c r="N50" i="8"/>
  <c r="T52" i="16"/>
  <c r="W52" s="1"/>
  <c r="BO108" i="17"/>
  <c r="BT108"/>
  <c r="BU108" s="1"/>
  <c r="BT108" i="16"/>
  <c r="BU108" s="1"/>
  <c r="BO108"/>
  <c r="AE43"/>
  <c r="AJ43"/>
  <c r="AJ43" i="17"/>
  <c r="AE43"/>
  <c r="BN24" i="16"/>
  <c r="BI24"/>
  <c r="Y50" i="17"/>
  <c r="AD50"/>
  <c r="BO154" i="16"/>
  <c r="BT154"/>
  <c r="BU154" s="1"/>
  <c r="BC22" i="17"/>
  <c r="BH22"/>
  <c r="AD50" i="16"/>
  <c r="Y50"/>
  <c r="AW23"/>
  <c r="BB23"/>
  <c r="AQ25"/>
  <c r="AV25"/>
  <c r="AV25" i="17"/>
  <c r="AQ25"/>
  <c r="U52"/>
  <c r="X52" l="1"/>
  <c r="AJ50" i="16"/>
  <c r="AE50"/>
  <c r="BT24"/>
  <c r="BU24" s="1"/>
  <c r="BO24"/>
  <c r="P52"/>
  <c r="R52"/>
  <c r="BN22"/>
  <c r="BI22"/>
  <c r="BB25"/>
  <c r="AW25"/>
  <c r="BH23" i="17"/>
  <c r="BC23"/>
  <c r="AV38"/>
  <c r="AQ38"/>
  <c r="AW25"/>
  <c r="BB25"/>
  <c r="AP43"/>
  <c r="AK43"/>
  <c r="O50" i="8"/>
  <c r="Z52" i="16"/>
  <c r="AC52" s="1"/>
  <c r="BT24" i="17"/>
  <c r="BU24" s="1"/>
  <c r="BO24"/>
  <c r="AK43" i="16"/>
  <c r="AP43"/>
  <c r="BH23"/>
  <c r="BC23"/>
  <c r="BN22" i="17"/>
  <c r="BI22"/>
  <c r="AJ50"/>
  <c r="AE50"/>
  <c r="AV38" i="16"/>
  <c r="AQ38"/>
  <c r="BT19"/>
  <c r="BU19" s="1"/>
  <c r="BO19"/>
  <c r="BT19" i="17"/>
  <c r="BU19" s="1"/>
  <c r="BO19"/>
  <c r="AW38" i="16" l="1"/>
  <c r="BB38"/>
  <c r="BO22" i="17"/>
  <c r="BT22"/>
  <c r="BU22" s="1"/>
  <c r="P50" i="8"/>
  <c r="AF52" i="16"/>
  <c r="AI52" s="1"/>
  <c r="BI23" i="17"/>
  <c r="BN23"/>
  <c r="BT22" i="16"/>
  <c r="BU22" s="1"/>
  <c r="BO22"/>
  <c r="AA52" i="17"/>
  <c r="AQ43" i="16"/>
  <c r="AV43"/>
  <c r="AK50" i="17"/>
  <c r="AP50"/>
  <c r="AV43"/>
  <c r="AQ43"/>
  <c r="AW38"/>
  <c r="BB38"/>
  <c r="BC25" i="16"/>
  <c r="BH25"/>
  <c r="AP50"/>
  <c r="AK50"/>
  <c r="BH25" i="17"/>
  <c r="BC25"/>
  <c r="BI23" i="16"/>
  <c r="BN23"/>
  <c r="S52"/>
  <c r="U52"/>
  <c r="BI25" i="17" l="1"/>
  <c r="BN25"/>
  <c r="BB43"/>
  <c r="AW43"/>
  <c r="Q50" i="8"/>
  <c r="AL52" i="16"/>
  <c r="AO52" s="1"/>
  <c r="BH38"/>
  <c r="BC38"/>
  <c r="X52"/>
  <c r="V52"/>
  <c r="BN25"/>
  <c r="BI25"/>
  <c r="AV50"/>
  <c r="AQ50"/>
  <c r="AW43"/>
  <c r="BB43"/>
  <c r="BT23"/>
  <c r="BU23" s="1"/>
  <c r="BO23"/>
  <c r="BH38" i="17"/>
  <c r="BC38"/>
  <c r="AV50"/>
  <c r="AQ50"/>
  <c r="AD52"/>
  <c r="BT23"/>
  <c r="BU23" s="1"/>
  <c r="BO23"/>
  <c r="AW50" l="1"/>
  <c r="BB50"/>
  <c r="BB50" i="16"/>
  <c r="AW50"/>
  <c r="AA52"/>
  <c r="Y52"/>
  <c r="R50" i="8"/>
  <c r="AR52" i="16"/>
  <c r="AU52" s="1"/>
  <c r="BT25" i="17"/>
  <c r="BU25" s="1"/>
  <c r="BO25"/>
  <c r="BI38"/>
  <c r="BN38"/>
  <c r="BO25" i="16"/>
  <c r="BT25"/>
  <c r="BU25" s="1"/>
  <c r="BI38"/>
  <c r="BN38"/>
  <c r="BH43" i="17"/>
  <c r="BC43"/>
  <c r="AG52"/>
  <c r="BC43" i="16"/>
  <c r="BH43"/>
  <c r="BN43" i="17" l="1"/>
  <c r="BI43"/>
  <c r="AB52" i="16"/>
  <c r="AD52"/>
  <c r="BH50" i="17"/>
  <c r="BC50"/>
  <c r="BI43" i="16"/>
  <c r="BN43"/>
  <c r="S50" i="8"/>
  <c r="AX52" i="16"/>
  <c r="BA52" s="1"/>
  <c r="BH50"/>
  <c r="BC50"/>
  <c r="AJ52" i="17"/>
  <c r="BT38" i="16"/>
  <c r="BU38" s="1"/>
  <c r="BO38"/>
  <c r="BT38" i="17"/>
  <c r="BU38" s="1"/>
  <c r="BO38"/>
  <c r="AM52" l="1"/>
  <c r="T50" i="8"/>
  <c r="BD52" i="16"/>
  <c r="BG52" s="1"/>
  <c r="BI50" i="17"/>
  <c r="BN50"/>
  <c r="BT43"/>
  <c r="BU43" s="1"/>
  <c r="BO43"/>
  <c r="BN50" i="16"/>
  <c r="BI50"/>
  <c r="BO43"/>
  <c r="BT43"/>
  <c r="BU43" s="1"/>
  <c r="AE52"/>
  <c r="AG52"/>
  <c r="AJ52" l="1"/>
  <c r="AH52"/>
  <c r="BT50"/>
  <c r="BU50" s="1"/>
  <c r="BO50"/>
  <c r="AP52" i="17"/>
  <c r="U50" i="8"/>
  <c r="BJ52" i="16"/>
  <c r="BM52" s="1"/>
  <c r="BT50" i="17"/>
  <c r="BU50" s="1"/>
  <c r="BO50"/>
  <c r="AM52" i="16" l="1"/>
  <c r="AK52"/>
  <c r="AS52" i="17"/>
  <c r="F50" i="8"/>
  <c r="BP52" i="16"/>
  <c r="BS52" s="1"/>
  <c r="AN52" l="1"/>
  <c r="AP52"/>
  <c r="AV52" i="17"/>
  <c r="H50" i="8"/>
  <c r="C52" i="16" s="1"/>
  <c r="G50" i="8"/>
  <c r="I50"/>
  <c r="D52" i="16" s="1"/>
  <c r="B50" i="12"/>
  <c r="B52" i="16"/>
  <c r="AQ52" l="1"/>
  <c r="AS52"/>
  <c r="AY52" i="17"/>
  <c r="C50" i="12"/>
  <c r="J50"/>
  <c r="D50"/>
  <c r="BB52" i="17" l="1"/>
  <c r="K50" i="12"/>
  <c r="E52" i="17"/>
  <c r="G52" s="1"/>
  <c r="AV52" i="16"/>
  <c r="AT52"/>
  <c r="AY52" l="1"/>
  <c r="AW52"/>
  <c r="L50" i="12"/>
  <c r="H52" i="17"/>
  <c r="BE52"/>
  <c r="K52" l="1"/>
  <c r="M52" s="1"/>
  <c r="J52"/>
  <c r="BH52"/>
  <c r="AZ52" i="16"/>
  <c r="BB52"/>
  <c r="M50" i="12"/>
  <c r="N52" i="17"/>
  <c r="N50" i="12" l="1"/>
  <c r="T52" i="17"/>
  <c r="BK52"/>
  <c r="Q52"/>
  <c r="S52" s="1"/>
  <c r="P52"/>
  <c r="BC52" i="16"/>
  <c r="BE52"/>
  <c r="BN52" i="17" l="1"/>
  <c r="O50" i="12"/>
  <c r="Z52" i="17"/>
  <c r="BH52" i="16"/>
  <c r="BF52"/>
  <c r="W52" i="17"/>
  <c r="Y52" s="1"/>
  <c r="V52"/>
  <c r="AC52" l="1"/>
  <c r="AE52" s="1"/>
  <c r="AB52"/>
  <c r="BK52" i="16"/>
  <c r="BI52"/>
  <c r="P50" i="12"/>
  <c r="AF52" i="17"/>
  <c r="BQ52"/>
  <c r="BL52" i="16" l="1"/>
  <c r="BN52"/>
  <c r="Q50" i="12"/>
  <c r="AL52" i="17"/>
  <c r="BT52"/>
  <c r="AI52"/>
  <c r="AK52" s="1"/>
  <c r="AH52"/>
  <c r="AO52" l="1"/>
  <c r="AQ52" s="1"/>
  <c r="AN52"/>
  <c r="BO52" i="16"/>
  <c r="BQ52"/>
  <c r="R50" i="12"/>
  <c r="AR52" i="17"/>
  <c r="S50" i="12" l="1"/>
  <c r="AX52" i="17"/>
  <c r="AU52"/>
  <c r="AW52" s="1"/>
  <c r="AT52"/>
  <c r="BT52" i="16"/>
  <c r="BU52" s="1"/>
  <c r="BR52"/>
  <c r="T50" i="12" l="1"/>
  <c r="BD52" i="17"/>
  <c r="BA52"/>
  <c r="BC52" s="1"/>
  <c r="AZ52"/>
  <c r="U50" i="12" l="1"/>
  <c r="BJ52" i="17"/>
  <c r="BG52"/>
  <c r="BI52" s="1"/>
  <c r="BF52"/>
  <c r="F50" i="12" l="1"/>
  <c r="BP52" i="17"/>
  <c r="BM52"/>
  <c r="BO52" s="1"/>
  <c r="BL52"/>
  <c r="H50" i="12" l="1"/>
  <c r="C52" i="17" s="1"/>
  <c r="G50" i="12"/>
  <c r="I50"/>
  <c r="D52" i="17" s="1"/>
  <c r="B52"/>
  <c r="BS52"/>
  <c r="BU52" s="1"/>
  <c r="BR52"/>
</calcChain>
</file>

<file path=xl/comments1.xml><?xml version="1.0" encoding="utf-8"?>
<comments xmlns="http://schemas.openxmlformats.org/spreadsheetml/2006/main">
  <authors>
    <author>sizu003</author>
  </authors>
  <commentList>
    <comment ref="J5" authorId="0">
      <text>
        <r>
          <rPr>
            <sz val="9"/>
            <color indexed="81"/>
            <rFont val="ＭＳ Ｐゴシック"/>
            <family val="3"/>
            <charset val="128"/>
          </rPr>
          <t>年月を「H22.11」のように入力</t>
        </r>
      </text>
    </comment>
    <comment ref="A6" authorId="0">
      <text>
        <r>
          <rPr>
            <sz val="9"/>
            <color indexed="81"/>
            <rFont val="ＭＳ Ｐゴシック"/>
            <family val="3"/>
            <charset val="128"/>
          </rPr>
          <t>売上種類に応じて変更</t>
        </r>
      </text>
    </comment>
    <comment ref="B50" authorId="0">
      <text>
        <r>
          <rPr>
            <sz val="9"/>
            <color indexed="81"/>
            <rFont val="ＭＳ Ｐゴシック"/>
            <family val="3"/>
            <charset val="128"/>
          </rPr>
          <t>前年決算残高を
入力</t>
        </r>
      </text>
    </comment>
  </commentList>
</comments>
</file>

<file path=xl/comments2.xml><?xml version="1.0" encoding="utf-8"?>
<comments xmlns="http://schemas.openxmlformats.org/spreadsheetml/2006/main">
  <authors>
    <author>sizu003</author>
  </authors>
  <commentList>
    <comment ref="J5" authorId="0">
      <text>
        <r>
          <rPr>
            <sz val="9"/>
            <color indexed="81"/>
            <rFont val="ＭＳ Ｐゴシック"/>
            <family val="3"/>
            <charset val="128"/>
          </rPr>
          <t>年月を「Ｈ22.11」のように入力</t>
        </r>
      </text>
    </comment>
  </commentList>
</comments>
</file>

<file path=xl/comments3.xml><?xml version="1.0" encoding="utf-8"?>
<comments xmlns="http://schemas.openxmlformats.org/spreadsheetml/2006/main">
  <authors>
    <author>sizu003</author>
  </authors>
  <commentList>
    <comment ref="F7" authorId="0">
      <text>
        <r>
          <rPr>
            <sz val="9"/>
            <color indexed="81"/>
            <rFont val="ＭＳ Ｐゴシック"/>
            <family val="3"/>
            <charset val="128"/>
          </rPr>
          <t>実績を入力</t>
        </r>
      </text>
    </comment>
  </commentList>
</comments>
</file>

<file path=xl/sharedStrings.xml><?xml version="1.0" encoding="utf-8"?>
<sst xmlns="http://schemas.openxmlformats.org/spreadsheetml/2006/main" count="518" uniqueCount="195">
  <si>
    <t>損益計算書（月計）</t>
  </si>
  <si>
    <t>法人</t>
  </si>
  <si>
    <t>単位:千円</t>
  </si>
  <si>
    <t>前期実績</t>
  </si>
  <si>
    <t>年間目標</t>
  </si>
  <si>
    <t>増加率</t>
  </si>
  <si>
    <t>月平均</t>
  </si>
  <si>
    <t>（損益分岐点）</t>
  </si>
  <si>
    <t>（限界利益率）</t>
  </si>
  <si>
    <t>期首製品・仕掛品棚卸高</t>
  </si>
  <si>
    <t>内部仕入高</t>
  </si>
  <si>
    <t>＜総製造経費＞</t>
  </si>
  <si>
    <t>期末商品棚卸高</t>
  </si>
  <si>
    <t>期末製品・仕掛品棚卸高</t>
  </si>
  <si>
    <t>＜売上原価＞</t>
  </si>
  <si>
    <t>＜売上総利益＞</t>
  </si>
  <si>
    <t>＜販売費・一般管理費＞</t>
  </si>
  <si>
    <t>＜営業利益＞</t>
  </si>
  <si>
    <t>受取利息</t>
  </si>
  <si>
    <t>受取配当金</t>
  </si>
  <si>
    <t>変動雑収入</t>
  </si>
  <si>
    <t>他の営業外収益</t>
  </si>
  <si>
    <t>為替差益</t>
  </si>
  <si>
    <t>＜営業外収益合計＞</t>
  </si>
  <si>
    <t>支払利息</t>
  </si>
  <si>
    <t>支払割引料</t>
  </si>
  <si>
    <t>繰延資産償却</t>
  </si>
  <si>
    <t>他の営業外費用</t>
  </si>
  <si>
    <t>為替差損</t>
  </si>
  <si>
    <t>＜営業外費用合計＞</t>
  </si>
  <si>
    <t>&lt;製造経費&gt;</t>
  </si>
  <si>
    <t>期首材料棚卸高</t>
  </si>
  <si>
    <t>材料仕入高</t>
  </si>
  <si>
    <t>期末材料棚卸高</t>
  </si>
  <si>
    <t>＜材料費合計＞</t>
  </si>
  <si>
    <t>賃金</t>
  </si>
  <si>
    <t>賞与</t>
  </si>
  <si>
    <t>雑給</t>
  </si>
  <si>
    <t>退職金</t>
  </si>
  <si>
    <t>法定福利費</t>
  </si>
  <si>
    <t>福利厚生費</t>
  </si>
  <si>
    <t>＜人件費合計＞</t>
  </si>
  <si>
    <t>外注加工費</t>
  </si>
  <si>
    <t>製造変動費１</t>
  </si>
  <si>
    <t>製造変動費２</t>
  </si>
  <si>
    <t>製造変動費３</t>
  </si>
  <si>
    <t>製造変動費４</t>
  </si>
  <si>
    <t>接待交際費</t>
  </si>
  <si>
    <t>保険料</t>
  </si>
  <si>
    <t>地代家賃</t>
  </si>
  <si>
    <t>賃借料</t>
  </si>
  <si>
    <t>電力費</t>
  </si>
  <si>
    <t>水道光熱費</t>
  </si>
  <si>
    <t>通信費</t>
  </si>
  <si>
    <t>旅費交通費</t>
  </si>
  <si>
    <t>消耗品費</t>
  </si>
  <si>
    <t>修繕費</t>
  </si>
  <si>
    <t>設備維持費</t>
  </si>
  <si>
    <t>租税公課</t>
  </si>
  <si>
    <t>減価償却費</t>
  </si>
  <si>
    <t>試験研究費</t>
  </si>
  <si>
    <t>教育研修費</t>
  </si>
  <si>
    <t>製造固定費１</t>
  </si>
  <si>
    <t>製造固定費２</t>
  </si>
  <si>
    <t>製造固定費３</t>
  </si>
  <si>
    <t>製造固定費４</t>
  </si>
  <si>
    <t>製造固定費５</t>
  </si>
  <si>
    <t>製造固定費６</t>
  </si>
  <si>
    <t>製造固定費７</t>
  </si>
  <si>
    <t>製造固定費８</t>
  </si>
  <si>
    <t>＜製造経費合計＞</t>
  </si>
  <si>
    <t>&lt;販売費・一般管理費&gt;</t>
  </si>
  <si>
    <t>役員報酬</t>
  </si>
  <si>
    <t>販売員給与</t>
  </si>
  <si>
    <t>事務員給与</t>
  </si>
  <si>
    <t>他の人件費</t>
  </si>
  <si>
    <t>販売手数料</t>
  </si>
  <si>
    <t>運送費</t>
  </si>
  <si>
    <t>荷造包装費</t>
  </si>
  <si>
    <t>広告宣伝費</t>
  </si>
  <si>
    <t>販売促進費</t>
  </si>
  <si>
    <t>販売固定費１</t>
  </si>
  <si>
    <t>販売固定費２</t>
  </si>
  <si>
    <t>＜販売費合計＞</t>
  </si>
  <si>
    <t>事務用品費</t>
  </si>
  <si>
    <t>寄付金</t>
  </si>
  <si>
    <t>貸倒損・引当損</t>
  </si>
  <si>
    <t>管理固定費１</t>
  </si>
  <si>
    <t>管理固定費２</t>
  </si>
  <si>
    <t>管理固定費３</t>
  </si>
  <si>
    <t>管理固定費４</t>
  </si>
  <si>
    <t>管理固定費５</t>
  </si>
  <si>
    <t>管理固定費６</t>
  </si>
  <si>
    <t>＜管理費合計＞</t>
  </si>
  <si>
    <t>月額</t>
    <rPh sb="0" eb="1">
      <t>ツキ</t>
    </rPh>
    <rPh sb="1" eb="2">
      <t>ガク</t>
    </rPh>
    <phoneticPr fontId="2"/>
  </si>
  <si>
    <t>売上比</t>
    <rPh sb="0" eb="2">
      <t>ウリアゲ</t>
    </rPh>
    <rPh sb="2" eb="3">
      <t>ヒ</t>
    </rPh>
    <phoneticPr fontId="2"/>
  </si>
  <si>
    <t>数値根拠</t>
    <rPh sb="0" eb="2">
      <t>スウチ</t>
    </rPh>
    <rPh sb="2" eb="4">
      <t>コンキョ</t>
    </rPh>
    <phoneticPr fontId="2"/>
  </si>
  <si>
    <t>会社名</t>
    <rPh sb="0" eb="3">
      <t>カイシャメイ</t>
    </rPh>
    <phoneticPr fontId="2"/>
  </si>
  <si>
    <t>代表者</t>
    <rPh sb="0" eb="2">
      <t>ダイヒョウ</t>
    </rPh>
    <rPh sb="2" eb="3">
      <t>シャ</t>
    </rPh>
    <phoneticPr fontId="2"/>
  </si>
  <si>
    <t>作成日</t>
    <rPh sb="0" eb="3">
      <t>サクセイビ</t>
    </rPh>
    <phoneticPr fontId="2"/>
  </si>
  <si>
    <t>作成支援</t>
    <rPh sb="0" eb="2">
      <t>サクセイ</t>
    </rPh>
    <rPh sb="2" eb="4">
      <t>シエン</t>
    </rPh>
    <phoneticPr fontId="2"/>
  </si>
  <si>
    <t>第</t>
    <rPh sb="0" eb="1">
      <t>ダイ</t>
    </rPh>
    <phoneticPr fontId="2"/>
  </si>
  <si>
    <t>期</t>
    <rPh sb="0" eb="1">
      <t>キ</t>
    </rPh>
    <phoneticPr fontId="2"/>
  </si>
  <si>
    <t>企業名：</t>
    <phoneticPr fontId="2"/>
  </si>
  <si>
    <t>◆</t>
    <phoneticPr fontId="2"/>
  </si>
  <si>
    <t>◆</t>
    <phoneticPr fontId="2"/>
  </si>
  <si>
    <t>◆</t>
    <phoneticPr fontId="2"/>
  </si>
  <si>
    <t>前年決算概要</t>
    <rPh sb="0" eb="2">
      <t>ゼンネン</t>
    </rPh>
    <rPh sb="2" eb="4">
      <t>ケッサン</t>
    </rPh>
    <rPh sb="4" eb="6">
      <t>ガイヨウ</t>
    </rPh>
    <phoneticPr fontId="2"/>
  </si>
  <si>
    <t>行動計画</t>
    <rPh sb="0" eb="2">
      <t>コウドウ</t>
    </rPh>
    <rPh sb="2" eb="4">
      <t>ケイカク</t>
    </rPh>
    <phoneticPr fontId="2"/>
  </si>
  <si>
    <t>売上高</t>
    <rPh sb="0" eb="2">
      <t>ウリアゲ</t>
    </rPh>
    <rPh sb="2" eb="3">
      <t>ダカ</t>
    </rPh>
    <phoneticPr fontId="2"/>
  </si>
  <si>
    <t>売上総利益</t>
    <rPh sb="0" eb="2">
      <t>ウリアゲ</t>
    </rPh>
    <rPh sb="2" eb="5">
      <t>ソウリエキ</t>
    </rPh>
    <phoneticPr fontId="2"/>
  </si>
  <si>
    <t>販売管理費</t>
    <rPh sb="0" eb="2">
      <t>ハンバイ</t>
    </rPh>
    <rPh sb="2" eb="5">
      <t>カンリヒ</t>
    </rPh>
    <phoneticPr fontId="2"/>
  </si>
  <si>
    <t>営業利益</t>
    <rPh sb="0" eb="2">
      <t>エイギョウ</t>
    </rPh>
    <rPh sb="2" eb="4">
      <t>リエキ</t>
    </rPh>
    <phoneticPr fontId="2"/>
  </si>
  <si>
    <t>営業外損益</t>
    <rPh sb="0" eb="3">
      <t>エイギョウガイ</t>
    </rPh>
    <rPh sb="3" eb="5">
      <t>ソンエキ</t>
    </rPh>
    <phoneticPr fontId="2"/>
  </si>
  <si>
    <t>経常利益</t>
    <rPh sb="0" eb="2">
      <t>ケイジョウ</t>
    </rPh>
    <rPh sb="2" eb="4">
      <t>リエキ</t>
    </rPh>
    <phoneticPr fontId="2"/>
  </si>
  <si>
    <t>前年度</t>
    <rPh sb="0" eb="3">
      <t>ゼンネンド</t>
    </rPh>
    <phoneticPr fontId="2"/>
  </si>
  <si>
    <t>（単位：千円）</t>
    <rPh sb="1" eb="3">
      <t>タンイ</t>
    </rPh>
    <rPh sb="4" eb="6">
      <t>センエン</t>
    </rPh>
    <phoneticPr fontId="2"/>
  </si>
  <si>
    <t>売上高4</t>
  </si>
  <si>
    <t>売上高5</t>
  </si>
  <si>
    <t>売上原価</t>
    <rPh sb="0" eb="2">
      <t>ウリアゲ</t>
    </rPh>
    <rPh sb="2" eb="4">
      <t>ゲンカ</t>
    </rPh>
    <phoneticPr fontId="2"/>
  </si>
  <si>
    <t>作成日：</t>
    <phoneticPr fontId="2"/>
  </si>
  <si>
    <t>消費税：</t>
    <phoneticPr fontId="2"/>
  </si>
  <si>
    <t>作成日：</t>
    <phoneticPr fontId="2"/>
  </si>
  <si>
    <t>消費税：</t>
    <phoneticPr fontId="2"/>
  </si>
  <si>
    <t>　第</t>
    <rPh sb="1" eb="2">
      <t>ダイ</t>
    </rPh>
    <phoneticPr fontId="2"/>
  </si>
  <si>
    <t>今年度の経営課題</t>
    <rPh sb="0" eb="3">
      <t>コンネンド</t>
    </rPh>
    <rPh sb="4" eb="6">
      <t>ケイエイ</t>
    </rPh>
    <rPh sb="6" eb="8">
      <t>カダイ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</si>
  <si>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</si>
  <si>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</si>
  <si>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</si>
  <si>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至</t>
    <rPh sb="0" eb="1">
      <t>イタル</t>
    </rPh>
    <phoneticPr fontId="2"/>
  </si>
  <si>
    <t>自</t>
    <rPh sb="0" eb="1">
      <t>ジ</t>
    </rPh>
    <phoneticPr fontId="2"/>
  </si>
  <si>
    <t>比率増減</t>
    <rPh sb="0" eb="2">
      <t>ヒリツ</t>
    </rPh>
    <rPh sb="2" eb="4">
      <t>ゾウゲン</t>
    </rPh>
    <phoneticPr fontId="2"/>
  </si>
  <si>
    <t>金額増減</t>
    <rPh sb="0" eb="2">
      <t>キンガク</t>
    </rPh>
    <rPh sb="2" eb="4">
      <t>ゾウゲン</t>
    </rPh>
    <phoneticPr fontId="2"/>
  </si>
  <si>
    <t>金額前年比</t>
    <rPh sb="0" eb="2">
      <t>キンガク</t>
    </rPh>
    <rPh sb="2" eb="5">
      <t>ゼンネンヒ</t>
    </rPh>
    <phoneticPr fontId="2"/>
  </si>
  <si>
    <t>単年度目標</t>
    <rPh sb="0" eb="3">
      <t>タンネンド</t>
    </rPh>
    <rPh sb="3" eb="5">
      <t>モクヒョウ</t>
    </rPh>
    <phoneticPr fontId="2"/>
  </si>
  <si>
    <t>経営課題と行動計画</t>
    <rPh sb="0" eb="2">
      <t>ケイエイ</t>
    </rPh>
    <rPh sb="2" eb="4">
      <t>カダイ</t>
    </rPh>
    <rPh sb="5" eb="7">
      <t>コウドウ</t>
    </rPh>
    <rPh sb="7" eb="9">
      <t>ケイカク</t>
    </rPh>
    <phoneticPr fontId="2"/>
  </si>
  <si>
    <t>（１）</t>
    <phoneticPr fontId="2"/>
  </si>
  <si>
    <t>①</t>
    <phoneticPr fontId="2"/>
  </si>
  <si>
    <t>②</t>
    <phoneticPr fontId="2"/>
  </si>
  <si>
    <t>（２）</t>
    <phoneticPr fontId="2"/>
  </si>
  <si>
    <t>②</t>
    <phoneticPr fontId="2"/>
  </si>
  <si>
    <t>（３）</t>
    <phoneticPr fontId="2"/>
  </si>
  <si>
    <t>②</t>
    <phoneticPr fontId="2"/>
  </si>
  <si>
    <t>（４）</t>
    <phoneticPr fontId="2"/>
  </si>
  <si>
    <t>①</t>
    <phoneticPr fontId="2"/>
  </si>
  <si>
    <t>②</t>
    <phoneticPr fontId="2"/>
  </si>
  <si>
    <t xml:space="preserve">至　 </t>
    <phoneticPr fontId="2"/>
  </si>
  <si>
    <t>自　</t>
    <phoneticPr fontId="2"/>
  </si>
  <si>
    <t>&lt;資金繰り予想&gt;</t>
    <rPh sb="1" eb="3">
      <t>シキン</t>
    </rPh>
    <rPh sb="3" eb="4">
      <t>グ</t>
    </rPh>
    <rPh sb="5" eb="7">
      <t>ヨソウ</t>
    </rPh>
    <phoneticPr fontId="2"/>
  </si>
  <si>
    <t>借入返済額（当金庫）</t>
    <rPh sb="0" eb="2">
      <t>カリイレ</t>
    </rPh>
    <rPh sb="2" eb="4">
      <t>ヘンサイ</t>
    </rPh>
    <rPh sb="4" eb="5">
      <t>ガク</t>
    </rPh>
    <rPh sb="6" eb="7">
      <t>トウ</t>
    </rPh>
    <rPh sb="7" eb="9">
      <t>キンコ</t>
    </rPh>
    <phoneticPr fontId="2"/>
  </si>
  <si>
    <t>借入返済額（他行）</t>
    <rPh sb="0" eb="2">
      <t>カリイレ</t>
    </rPh>
    <rPh sb="2" eb="4">
      <t>ヘンサイ</t>
    </rPh>
    <rPh sb="4" eb="5">
      <t>ガク</t>
    </rPh>
    <rPh sb="6" eb="8">
      <t>タコウ</t>
    </rPh>
    <phoneticPr fontId="2"/>
  </si>
  <si>
    <t>新規借入（当金庫）</t>
    <rPh sb="0" eb="2">
      <t>シンキ</t>
    </rPh>
    <rPh sb="2" eb="4">
      <t>カリイレ</t>
    </rPh>
    <rPh sb="5" eb="6">
      <t>トウ</t>
    </rPh>
    <rPh sb="6" eb="8">
      <t>キンコ</t>
    </rPh>
    <phoneticPr fontId="2"/>
  </si>
  <si>
    <t>&lt;合計損益&gt;</t>
    <rPh sb="1" eb="3">
      <t>ゴウケイ</t>
    </rPh>
    <rPh sb="3" eb="5">
      <t>ソンエキ</t>
    </rPh>
    <phoneticPr fontId="2"/>
  </si>
  <si>
    <t>自　</t>
    <phoneticPr fontId="2"/>
  </si>
  <si>
    <t xml:space="preserve">至　 </t>
    <phoneticPr fontId="2"/>
  </si>
  <si>
    <t>計画</t>
    <rPh sb="0" eb="2">
      <t>ケイカク</t>
    </rPh>
    <phoneticPr fontId="2"/>
  </si>
  <si>
    <t>実績</t>
    <rPh sb="0" eb="2">
      <t>ジッセキ</t>
    </rPh>
    <phoneticPr fontId="2"/>
  </si>
  <si>
    <t>差額</t>
    <rPh sb="0" eb="2">
      <t>サガク</t>
    </rPh>
    <phoneticPr fontId="2"/>
  </si>
  <si>
    <t>2ヶ月累計</t>
    <rPh sb="2" eb="3">
      <t>ゲツ</t>
    </rPh>
    <rPh sb="3" eb="5">
      <t>ルイケイ</t>
    </rPh>
    <phoneticPr fontId="2"/>
  </si>
  <si>
    <t>3ヶ月累計</t>
    <rPh sb="2" eb="3">
      <t>ゲツ</t>
    </rPh>
    <rPh sb="3" eb="5">
      <t>ルイケイ</t>
    </rPh>
    <phoneticPr fontId="2"/>
  </si>
  <si>
    <t>4ヶ月累計</t>
    <rPh sb="2" eb="3">
      <t>ゲツ</t>
    </rPh>
    <rPh sb="3" eb="5">
      <t>ルイケイ</t>
    </rPh>
    <phoneticPr fontId="2"/>
  </si>
  <si>
    <t>5ヶ月累計</t>
    <rPh sb="2" eb="3">
      <t>ゲツ</t>
    </rPh>
    <rPh sb="3" eb="5">
      <t>ルイケイ</t>
    </rPh>
    <phoneticPr fontId="2"/>
  </si>
  <si>
    <t>6ヶ月累計</t>
    <rPh sb="2" eb="3">
      <t>ゲツ</t>
    </rPh>
    <rPh sb="3" eb="5">
      <t>ルイケイ</t>
    </rPh>
    <phoneticPr fontId="2"/>
  </si>
  <si>
    <t>7ヶ月累計</t>
    <rPh sb="2" eb="3">
      <t>ゲツ</t>
    </rPh>
    <rPh sb="3" eb="5">
      <t>ルイケイ</t>
    </rPh>
    <phoneticPr fontId="2"/>
  </si>
  <si>
    <t>8ヶ月累計</t>
    <rPh sb="2" eb="3">
      <t>ゲツ</t>
    </rPh>
    <rPh sb="3" eb="5">
      <t>ルイケイ</t>
    </rPh>
    <phoneticPr fontId="2"/>
  </si>
  <si>
    <t>9ヶ月累計</t>
    <rPh sb="2" eb="3">
      <t>ゲツ</t>
    </rPh>
    <rPh sb="3" eb="5">
      <t>ルイケイ</t>
    </rPh>
    <phoneticPr fontId="2"/>
  </si>
  <si>
    <t>10ヶ月累計</t>
    <rPh sb="3" eb="4">
      <t>ゲツ</t>
    </rPh>
    <rPh sb="4" eb="6">
      <t>ルイケイ</t>
    </rPh>
    <phoneticPr fontId="2"/>
  </si>
  <si>
    <t>11ヶ月累計</t>
    <rPh sb="3" eb="4">
      <t>ゲツ</t>
    </rPh>
    <rPh sb="4" eb="6">
      <t>ルイケイ</t>
    </rPh>
    <phoneticPr fontId="2"/>
  </si>
  <si>
    <t>12ヶ月累計</t>
    <rPh sb="3" eb="4">
      <t>ゲツ</t>
    </rPh>
    <rPh sb="4" eb="6">
      <t>ルイケイ</t>
    </rPh>
    <phoneticPr fontId="2"/>
  </si>
  <si>
    <t>月平均</t>
    <rPh sb="0" eb="3">
      <t>ツキヘイキン</t>
    </rPh>
    <phoneticPr fontId="2"/>
  </si>
  <si>
    <t>＜経常利益＞　(A)</t>
    <phoneticPr fontId="2"/>
  </si>
  <si>
    <t>＜経常利益＞　(A)</t>
    <phoneticPr fontId="2"/>
  </si>
  <si>
    <t>減価償却費　（B）</t>
    <rPh sb="0" eb="2">
      <t>ゲンカ</t>
    </rPh>
    <rPh sb="2" eb="4">
      <t>ショウキャク</t>
    </rPh>
    <rPh sb="4" eb="5">
      <t>ヒ</t>
    </rPh>
    <phoneticPr fontId="2"/>
  </si>
  <si>
    <t>簡易CF　(A)+(B)</t>
    <rPh sb="0" eb="2">
      <t>カンイ</t>
    </rPh>
    <phoneticPr fontId="2"/>
  </si>
  <si>
    <t>※　　　まで試算表の実績値</t>
    <rPh sb="6" eb="9">
      <t>シサンヒョウ</t>
    </rPh>
    <rPh sb="10" eb="12">
      <t>ジッセキ</t>
    </rPh>
    <rPh sb="12" eb="13">
      <t>チ</t>
    </rPh>
    <phoneticPr fontId="2"/>
  </si>
  <si>
    <t>税抜・税込</t>
    <rPh sb="0" eb="1">
      <t>ゼイ</t>
    </rPh>
    <rPh sb="1" eb="2">
      <t>ヌ</t>
    </rPh>
    <rPh sb="3" eb="5">
      <t>ゼイコ</t>
    </rPh>
    <phoneticPr fontId="2"/>
  </si>
  <si>
    <t>法人・個人</t>
    <rPh sb="3" eb="5">
      <t>コジン</t>
    </rPh>
    <phoneticPr fontId="2"/>
  </si>
  <si>
    <t>＜経常利益＞　（A）</t>
    <phoneticPr fontId="2"/>
  </si>
  <si>
    <t>簡易CF　（A）+(B)</t>
    <rPh sb="0" eb="2">
      <t>カンイ</t>
    </rPh>
    <phoneticPr fontId="2"/>
  </si>
  <si>
    <t>売上高1</t>
    <phoneticPr fontId="2"/>
  </si>
  <si>
    <t>売上高2</t>
    <phoneticPr fontId="2"/>
  </si>
  <si>
    <t>売上高3</t>
    <phoneticPr fontId="2"/>
  </si>
  <si>
    <t>＜売上高合計＞</t>
    <phoneticPr fontId="2"/>
  </si>
  <si>
    <t>期首商品棚卸高</t>
    <phoneticPr fontId="2"/>
  </si>
  <si>
    <t>商品仕入高</t>
    <phoneticPr fontId="2"/>
  </si>
  <si>
    <t>財務支出計</t>
    <rPh sb="0" eb="2">
      <t>ザイム</t>
    </rPh>
    <rPh sb="2" eb="4">
      <t>シシュツ</t>
    </rPh>
    <rPh sb="4" eb="5">
      <t>ケイ</t>
    </rPh>
    <phoneticPr fontId="2"/>
  </si>
  <si>
    <t>新規借入（他行）</t>
    <rPh sb="0" eb="2">
      <t>シンキ</t>
    </rPh>
    <rPh sb="2" eb="4">
      <t>カリイレ</t>
    </rPh>
    <rPh sb="5" eb="7">
      <t>タコウ</t>
    </rPh>
    <phoneticPr fontId="2"/>
  </si>
  <si>
    <t>その他</t>
    <rPh sb="2" eb="3">
      <t>タ</t>
    </rPh>
    <phoneticPr fontId="2"/>
  </si>
  <si>
    <t>収支予測</t>
    <rPh sb="0" eb="2">
      <t>シュウシ</t>
    </rPh>
    <rPh sb="2" eb="4">
      <t>ヨソク</t>
    </rPh>
    <phoneticPr fontId="2"/>
  </si>
  <si>
    <t>予想現預金残高</t>
    <rPh sb="0" eb="2">
      <t>ヨソウ</t>
    </rPh>
    <rPh sb="2" eb="5">
      <t>ゲンヨキン</t>
    </rPh>
    <rPh sb="5" eb="7">
      <t>ザンダカ</t>
    </rPh>
    <phoneticPr fontId="2"/>
  </si>
  <si>
    <t>売上計画</t>
    <rPh sb="0" eb="2">
      <t>ウリアゲ</t>
    </rPh>
    <rPh sb="2" eb="4">
      <t>ケイカク</t>
    </rPh>
    <phoneticPr fontId="2"/>
  </si>
  <si>
    <t>人件費計画</t>
    <rPh sb="0" eb="3">
      <t>ジンケンヒ</t>
    </rPh>
    <rPh sb="3" eb="5">
      <t>ケイカク</t>
    </rPh>
    <phoneticPr fontId="2"/>
  </si>
  <si>
    <t>その他の経費計画</t>
    <rPh sb="2" eb="3">
      <t>タ</t>
    </rPh>
    <rPh sb="4" eb="6">
      <t>ケイヒ</t>
    </rPh>
    <rPh sb="6" eb="8">
      <t>ケイカク</t>
    </rPh>
    <phoneticPr fontId="2"/>
  </si>
  <si>
    <t>投資・借入計画等</t>
    <rPh sb="0" eb="2">
      <t>トウシ</t>
    </rPh>
    <rPh sb="3" eb="5">
      <t>カリイレ</t>
    </rPh>
    <rPh sb="5" eb="7">
      <t>ケイカク</t>
    </rPh>
    <rPh sb="7" eb="8">
      <t>トウ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</si>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</sst>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>
  <numFmts count="3">
    <numFmt numFmtId="176" formatCode="0.0%"/>
    <numFmt numFmtId="180" formatCode="General&quot;年&quot;"/>
    <numFmt numFmtId="182" formatCode="General&quot;期&quot;"/>
  </numFmts>
  <fonts count="9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Alignment="1" applyProtection="1">
      <alignment shrinkToFit="1"/>
      <protection locked="0"/>
    </xf>
    <xf numFmtId="0" fontId="6" fillId="0" borderId="0" xfId="0" applyFont="1" applyProtection="1">
      <protection locked="0"/>
    </xf>
    <xf numFmtId="0" fontId="6" fillId="2" borderId="1" xfId="0" applyFont="1" applyFill="1" applyBorder="1" applyAlignment="1" applyProtection="1">
      <alignment horizontal="center" shrinkToFit="1"/>
      <protection locked="0"/>
    </xf>
    <xf numFmtId="0" fontId="1" fillId="2" borderId="2" xfId="0" applyFont="1" applyFill="1" applyBorder="1" applyAlignment="1" applyProtection="1">
      <alignment horizontal="center" shrinkToFit="1"/>
      <protection locked="0"/>
    </xf>
    <xf numFmtId="182" fontId="6" fillId="2" borderId="1" xfId="0" applyNumberFormat="1" applyFont="1" applyFill="1" applyBorder="1" applyAlignment="1" applyProtection="1">
      <alignment horizontal="center" shrinkToFit="1"/>
      <protection locked="0"/>
    </xf>
    <xf numFmtId="0" fontId="1" fillId="2" borderId="3" xfId="0" applyFont="1" applyFill="1" applyBorder="1" applyAlignment="1" applyProtection="1">
      <alignment horizontal="center" shrinkToFit="1"/>
      <protection locked="0"/>
    </xf>
    <xf numFmtId="0" fontId="1" fillId="2" borderId="4" xfId="0" applyFont="1" applyFill="1" applyBorder="1" applyAlignment="1" applyProtection="1">
      <alignment horizontal="center" shrinkToFit="1"/>
      <protection locked="0"/>
    </xf>
    <xf numFmtId="0" fontId="1" fillId="2" borderId="5" xfId="0" applyFont="1" applyFill="1" applyBorder="1" applyAlignment="1" applyProtection="1">
      <alignment horizontal="center" shrinkToFit="1"/>
      <protection locked="0"/>
    </xf>
    <xf numFmtId="0" fontId="1" fillId="2" borderId="6" xfId="0" applyFont="1" applyFill="1" applyBorder="1" applyAlignment="1" applyProtection="1">
      <alignment horizontal="center" shrinkToFit="1"/>
      <protection locked="0"/>
    </xf>
    <xf numFmtId="49" fontId="6" fillId="0" borderId="7" xfId="0" applyNumberFormat="1" applyFont="1" applyBorder="1" applyAlignment="1" applyProtection="1">
      <alignment horizontal="center" vertical="center" shrinkToFit="1"/>
      <protection locked="0"/>
    </xf>
    <xf numFmtId="49" fontId="6" fillId="0" borderId="8" xfId="0" applyNumberFormat="1" applyFont="1" applyBorder="1" applyAlignment="1" applyProtection="1">
      <alignment horizontal="center" vertical="center" shrinkToFit="1"/>
      <protection locked="0"/>
    </xf>
    <xf numFmtId="49" fontId="6" fillId="0" borderId="9" xfId="0" applyNumberFormat="1" applyFont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Protection="1"/>
    <xf numFmtId="38" fontId="6" fillId="3" borderId="11" xfId="2" applyFont="1" applyFill="1" applyBorder="1" applyAlignment="1" applyProtection="1"/>
    <xf numFmtId="176" fontId="1" fillId="3" borderId="2" xfId="1" applyNumberFormat="1" applyFont="1" applyFill="1" applyBorder="1" applyAlignment="1" applyProtection="1"/>
    <xf numFmtId="176" fontId="1" fillId="3" borderId="3" xfId="1" applyNumberFormat="1" applyFont="1" applyFill="1" applyBorder="1" applyAlignment="1" applyProtection="1"/>
    <xf numFmtId="38" fontId="1" fillId="3" borderId="4" xfId="2" applyFont="1" applyFill="1" applyBorder="1" applyAlignment="1" applyProtection="1"/>
    <xf numFmtId="176" fontId="1" fillId="3" borderId="4" xfId="0" applyNumberFormat="1" applyFont="1" applyFill="1" applyBorder="1" applyAlignment="1" applyProtection="1"/>
    <xf numFmtId="176" fontId="1" fillId="3" borderId="5" xfId="1" applyNumberFormat="1" applyFont="1" applyFill="1" applyBorder="1" applyAlignment="1" applyProtection="1"/>
    <xf numFmtId="176" fontId="1" fillId="3" borderId="6" xfId="1" applyNumberFormat="1" applyFont="1" applyFill="1" applyBorder="1" applyAlignment="1" applyProtection="1"/>
    <xf numFmtId="38" fontId="6" fillId="0" borderId="11" xfId="2" applyFont="1" applyFill="1" applyBorder="1" applyAlignment="1" applyProtection="1"/>
    <xf numFmtId="176" fontId="1" fillId="0" borderId="2" xfId="1" applyNumberFormat="1" applyFont="1" applyFill="1" applyBorder="1" applyAlignment="1" applyProtection="1"/>
    <xf numFmtId="176" fontId="1" fillId="0" borderId="3" xfId="1" applyNumberFormat="1" applyFont="1" applyFill="1" applyBorder="1" applyAlignment="1" applyProtection="1"/>
    <xf numFmtId="38" fontId="1" fillId="0" borderId="4" xfId="2" applyFont="1" applyFill="1" applyBorder="1" applyAlignment="1" applyProtection="1"/>
    <xf numFmtId="176" fontId="1" fillId="0" borderId="4" xfId="0" applyNumberFormat="1" applyFont="1" applyFill="1" applyBorder="1" applyAlignment="1" applyProtection="1"/>
    <xf numFmtId="176" fontId="1" fillId="0" borderId="5" xfId="1" applyNumberFormat="1" applyFont="1" applyFill="1" applyBorder="1" applyAlignment="1" applyProtection="1"/>
    <xf numFmtId="176" fontId="1" fillId="0" borderId="6" xfId="1" applyNumberFormat="1" applyFont="1" applyFill="1" applyBorder="1" applyAlignment="1" applyProtection="1"/>
    <xf numFmtId="38" fontId="6" fillId="3" borderId="12" xfId="2" applyFont="1" applyFill="1" applyBorder="1" applyAlignment="1" applyProtection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justify" vertical="center"/>
      <protection locked="0"/>
    </xf>
    <xf numFmtId="0" fontId="7" fillId="0" borderId="0" xfId="0" applyFont="1" applyAlignment="1" applyProtection="1">
      <alignment horizontal="right" shrinkToFit="1"/>
      <protection locked="0"/>
    </xf>
    <xf numFmtId="0" fontId="7" fillId="0" borderId="0" xfId="0" applyFont="1" applyAlignment="1" applyProtection="1">
      <alignment horizontal="left"/>
      <protection locked="0"/>
    </xf>
    <xf numFmtId="180" fontId="7" fillId="0" borderId="0" xfId="0" applyNumberFormat="1" applyFont="1" applyAlignment="1" applyProtection="1">
      <alignment horizontal="left"/>
      <protection locked="0"/>
    </xf>
    <xf numFmtId="0" fontId="7" fillId="0" borderId="13" xfId="0" applyFont="1" applyBorder="1" applyProtection="1">
      <protection locked="0"/>
    </xf>
    <xf numFmtId="0" fontId="7" fillId="3" borderId="14" xfId="0" applyFont="1" applyFill="1" applyBorder="1" applyAlignment="1" applyProtection="1">
      <alignment shrinkToFit="1"/>
      <protection locked="0"/>
    </xf>
    <xf numFmtId="0" fontId="7" fillId="3" borderId="15" xfId="0" applyFont="1" applyFill="1" applyBorder="1" applyAlignment="1" applyProtection="1">
      <alignment horizontal="center" shrinkToFit="1"/>
      <protection locked="0"/>
    </xf>
    <xf numFmtId="0" fontId="7" fillId="3" borderId="4" xfId="0" applyFont="1" applyFill="1" applyBorder="1" applyAlignment="1" applyProtection="1">
      <alignment horizontal="center" shrinkToFit="1"/>
      <protection locked="0"/>
    </xf>
    <xf numFmtId="0" fontId="7" fillId="3" borderId="6" xfId="0" applyFont="1" applyFill="1" applyBorder="1" applyAlignment="1" applyProtection="1">
      <alignment horizontal="center" shrinkToFit="1"/>
      <protection locked="0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 applyAlignment="1" applyProtection="1">
      <alignment horizontal="center" shrinkToFit="1"/>
      <protection locked="0"/>
    </xf>
    <xf numFmtId="0" fontId="7" fillId="3" borderId="14" xfId="0" applyFont="1" applyFill="1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 shrinkToFit="1"/>
      <protection locked="0"/>
    </xf>
    <xf numFmtId="0" fontId="7" fillId="0" borderId="14" xfId="0" applyFont="1" applyBorder="1" applyAlignment="1" applyProtection="1">
      <alignment shrinkToFit="1"/>
      <protection locked="0"/>
    </xf>
    <xf numFmtId="38" fontId="7" fillId="0" borderId="15" xfId="2" applyFont="1" applyBorder="1" applyAlignment="1" applyProtection="1">
      <alignment shrinkToFit="1"/>
      <protection locked="0"/>
    </xf>
    <xf numFmtId="38" fontId="7" fillId="0" borderId="4" xfId="2" applyFont="1" applyBorder="1" applyAlignment="1" applyProtection="1">
      <alignment shrinkToFit="1"/>
      <protection locked="0"/>
    </xf>
    <xf numFmtId="176" fontId="7" fillId="0" borderId="14" xfId="1" applyNumberFormat="1" applyFont="1" applyBorder="1" applyAlignment="1" applyProtection="1">
      <alignment horizontal="justify" vertical="center" shrinkToFit="1"/>
      <protection locked="0"/>
    </xf>
    <xf numFmtId="38" fontId="7" fillId="0" borderId="14" xfId="2" applyFont="1" applyBorder="1" applyAlignment="1" applyProtection="1">
      <alignment shrinkToFit="1"/>
      <protection locked="0"/>
    </xf>
    <xf numFmtId="0" fontId="7" fillId="4" borderId="14" xfId="0" applyFont="1" applyFill="1" applyBorder="1" applyAlignment="1" applyProtection="1">
      <alignment shrinkToFit="1"/>
      <protection locked="0"/>
    </xf>
    <xf numFmtId="38" fontId="7" fillId="4" borderId="15" xfId="2" applyFont="1" applyFill="1" applyBorder="1" applyAlignment="1" applyProtection="1">
      <alignment shrinkToFit="1"/>
      <protection locked="0"/>
    </xf>
    <xf numFmtId="176" fontId="7" fillId="4" borderId="14" xfId="1" applyNumberFormat="1" applyFont="1" applyFill="1" applyBorder="1" applyAlignment="1" applyProtection="1">
      <alignment horizontal="justify" vertical="center" shrinkToFit="1"/>
      <protection locked="0"/>
    </xf>
    <xf numFmtId="38" fontId="7" fillId="4" borderId="14" xfId="2" applyFont="1" applyFill="1" applyBorder="1" applyAlignment="1" applyProtection="1">
      <alignment shrinkToFit="1"/>
      <protection locked="0"/>
    </xf>
    <xf numFmtId="0" fontId="7" fillId="5" borderId="14" xfId="0" applyFont="1" applyFill="1" applyBorder="1" applyAlignment="1" applyProtection="1">
      <alignment shrinkToFit="1"/>
      <protection locked="0"/>
    </xf>
    <xf numFmtId="38" fontId="7" fillId="5" borderId="15" xfId="2" applyFont="1" applyFill="1" applyBorder="1" applyAlignment="1" applyProtection="1">
      <alignment shrinkToFit="1"/>
      <protection locked="0"/>
    </xf>
    <xf numFmtId="38" fontId="7" fillId="5" borderId="4" xfId="2" applyFont="1" applyFill="1" applyBorder="1" applyAlignment="1" applyProtection="1">
      <alignment shrinkToFit="1"/>
      <protection locked="0"/>
    </xf>
    <xf numFmtId="176" fontId="7" fillId="5" borderId="14" xfId="1" applyNumberFormat="1" applyFont="1" applyFill="1" applyBorder="1" applyAlignment="1" applyProtection="1">
      <alignment horizontal="justify" vertical="center" shrinkToFit="1"/>
      <protection locked="0"/>
    </xf>
    <xf numFmtId="38" fontId="7" fillId="5" borderId="14" xfId="2" applyFont="1" applyFill="1" applyBorder="1" applyAlignment="1" applyProtection="1">
      <alignment shrinkToFit="1"/>
      <protection locked="0"/>
    </xf>
    <xf numFmtId="0" fontId="7" fillId="0" borderId="16" xfId="0" applyFont="1" applyBorder="1" applyAlignment="1" applyProtection="1">
      <alignment shrinkToFit="1"/>
      <protection locked="0"/>
    </xf>
    <xf numFmtId="38" fontId="7" fillId="0" borderId="16" xfId="2" applyFont="1" applyBorder="1" applyAlignment="1" applyProtection="1">
      <alignment shrinkToFit="1"/>
      <protection locked="0"/>
    </xf>
    <xf numFmtId="176" fontId="7" fillId="0" borderId="16" xfId="1" applyNumberFormat="1" applyFont="1" applyBorder="1" applyAlignment="1" applyProtection="1">
      <alignment shrinkToFit="1"/>
      <protection locked="0"/>
    </xf>
    <xf numFmtId="176" fontId="7" fillId="0" borderId="16" xfId="1" applyNumberFormat="1" applyFont="1" applyBorder="1" applyAlignment="1" applyProtection="1">
      <alignment horizontal="justify" vertical="center" shrinkToFit="1"/>
      <protection locked="0"/>
    </xf>
    <xf numFmtId="0" fontId="7" fillId="0" borderId="0" xfId="0" applyFont="1" applyBorder="1" applyAlignment="1" applyProtection="1">
      <alignment shrinkToFit="1"/>
      <protection locked="0"/>
    </xf>
    <xf numFmtId="38" fontId="7" fillId="0" borderId="0" xfId="2" applyFont="1" applyBorder="1" applyAlignment="1" applyProtection="1">
      <alignment shrinkToFit="1"/>
      <protection locked="0"/>
    </xf>
    <xf numFmtId="176" fontId="7" fillId="0" borderId="0" xfId="1" applyNumberFormat="1" applyFont="1" applyBorder="1" applyAlignment="1" applyProtection="1">
      <alignment shrinkToFit="1"/>
      <protection locked="0"/>
    </xf>
    <xf numFmtId="176" fontId="7" fillId="0" borderId="0" xfId="1" applyNumberFormat="1" applyFont="1" applyBorder="1" applyAlignment="1" applyProtection="1">
      <alignment horizontal="justify" vertical="center" shrinkToFit="1"/>
      <protection locked="0"/>
    </xf>
    <xf numFmtId="0" fontId="7" fillId="0" borderId="16" xfId="0" applyFont="1" applyFill="1" applyBorder="1" applyAlignment="1" applyProtection="1">
      <alignment shrinkToFit="1"/>
      <protection locked="0"/>
    </xf>
    <xf numFmtId="38" fontId="7" fillId="0" borderId="16" xfId="2" applyFont="1" applyFill="1" applyBorder="1" applyAlignment="1" applyProtection="1">
      <alignment shrinkToFit="1"/>
      <protection locked="0"/>
    </xf>
    <xf numFmtId="176" fontId="7" fillId="0" borderId="16" xfId="1" applyNumberFormat="1" applyFont="1" applyFill="1" applyBorder="1" applyAlignment="1" applyProtection="1">
      <alignment shrinkToFit="1"/>
      <protection locked="0"/>
    </xf>
    <xf numFmtId="176" fontId="7" fillId="0" borderId="16" xfId="1" applyNumberFormat="1" applyFont="1" applyFill="1" applyBorder="1" applyAlignment="1" applyProtection="1">
      <alignment horizontal="justify" vertical="center" shrinkToFit="1"/>
      <protection locked="0"/>
    </xf>
    <xf numFmtId="0" fontId="7" fillId="0" borderId="0" xfId="0" applyFont="1" applyFill="1" applyBorder="1" applyAlignment="1" applyProtection="1">
      <alignment shrinkToFit="1"/>
      <protection locked="0"/>
    </xf>
    <xf numFmtId="38" fontId="7" fillId="0" borderId="0" xfId="2" applyFont="1" applyFill="1" applyBorder="1" applyAlignment="1" applyProtection="1">
      <alignment shrinkToFit="1"/>
      <protection locked="0"/>
    </xf>
    <xf numFmtId="176" fontId="7" fillId="0" borderId="0" xfId="1" applyNumberFormat="1" applyFont="1" applyFill="1" applyBorder="1" applyAlignment="1" applyProtection="1">
      <alignment shrinkToFit="1"/>
      <protection locked="0"/>
    </xf>
    <xf numFmtId="176" fontId="7" fillId="0" borderId="0" xfId="1" applyNumberFormat="1" applyFont="1" applyFill="1" applyBorder="1" applyAlignment="1" applyProtection="1">
      <alignment horizontal="justify" vertical="center" shrinkToFit="1"/>
      <protection locked="0"/>
    </xf>
    <xf numFmtId="0" fontId="7" fillId="0" borderId="0" xfId="0" applyFont="1" applyAlignment="1" applyProtection="1">
      <alignment horizontal="justify" vertical="center" shrinkToFit="1"/>
      <protection locked="0"/>
    </xf>
    <xf numFmtId="0" fontId="7" fillId="6" borderId="0" xfId="0" applyFont="1" applyFill="1" applyAlignment="1" applyProtection="1">
      <alignment horizontal="right" shrinkToFit="1"/>
    </xf>
    <xf numFmtId="0" fontId="7" fillId="0" borderId="0" xfId="0" applyFont="1" applyAlignment="1" applyProtection="1">
      <alignment horizontal="left"/>
    </xf>
    <xf numFmtId="180" fontId="7" fillId="0" borderId="0" xfId="0" applyNumberFormat="1" applyFont="1" applyAlignment="1" applyProtection="1">
      <alignment horizontal="left"/>
    </xf>
    <xf numFmtId="38" fontId="7" fillId="0" borderId="4" xfId="2" applyFont="1" applyBorder="1" applyAlignment="1" applyProtection="1">
      <alignment shrinkToFit="1"/>
    </xf>
    <xf numFmtId="176" fontId="7" fillId="0" borderId="6" xfId="1" applyNumberFormat="1" applyFont="1" applyBorder="1" applyAlignment="1" applyProtection="1">
      <alignment shrinkToFit="1"/>
    </xf>
    <xf numFmtId="38" fontId="7" fillId="4" borderId="4" xfId="2" applyFont="1" applyFill="1" applyBorder="1" applyAlignment="1" applyProtection="1">
      <alignment shrinkToFit="1"/>
    </xf>
    <xf numFmtId="176" fontId="7" fillId="4" borderId="6" xfId="1" applyNumberFormat="1" applyFont="1" applyFill="1" applyBorder="1" applyAlignment="1" applyProtection="1">
      <alignment shrinkToFit="1"/>
    </xf>
    <xf numFmtId="38" fontId="7" fillId="5" borderId="4" xfId="2" applyFont="1" applyFill="1" applyBorder="1" applyAlignment="1" applyProtection="1">
      <alignment shrinkToFit="1"/>
    </xf>
    <xf numFmtId="176" fontId="7" fillId="5" borderId="6" xfId="1" applyNumberFormat="1" applyFont="1" applyFill="1" applyBorder="1" applyAlignment="1" applyProtection="1">
      <alignment shrinkToFit="1"/>
    </xf>
    <xf numFmtId="38" fontId="7" fillId="0" borderId="15" xfId="2" applyFont="1" applyBorder="1" applyAlignment="1" applyProtection="1">
      <alignment shrinkToFit="1"/>
    </xf>
    <xf numFmtId="176" fontId="7" fillId="0" borderId="4" xfId="1" applyNumberFormat="1" applyFont="1" applyBorder="1" applyAlignment="1" applyProtection="1">
      <alignment shrinkToFit="1"/>
    </xf>
    <xf numFmtId="38" fontId="7" fillId="0" borderId="5" xfId="2" applyFont="1" applyBorder="1" applyAlignment="1" applyProtection="1">
      <alignment shrinkToFit="1"/>
    </xf>
    <xf numFmtId="38" fontId="7" fillId="4" borderId="15" xfId="2" applyFont="1" applyFill="1" applyBorder="1" applyAlignment="1" applyProtection="1">
      <alignment shrinkToFit="1"/>
    </xf>
    <xf numFmtId="176" fontId="7" fillId="4" borderId="4" xfId="1" applyNumberFormat="1" applyFont="1" applyFill="1" applyBorder="1" applyAlignment="1" applyProtection="1">
      <alignment shrinkToFit="1"/>
    </xf>
    <xf numFmtId="38" fontId="7" fillId="4" borderId="5" xfId="2" applyFont="1" applyFill="1" applyBorder="1" applyAlignment="1" applyProtection="1">
      <alignment shrinkToFit="1"/>
    </xf>
    <xf numFmtId="38" fontId="7" fillId="4" borderId="14" xfId="2" applyFont="1" applyFill="1" applyBorder="1" applyAlignment="1" applyProtection="1">
      <alignment shrinkToFit="1"/>
    </xf>
    <xf numFmtId="38" fontId="7" fillId="5" borderId="15" xfId="2" applyFont="1" applyFill="1" applyBorder="1" applyAlignment="1" applyProtection="1">
      <alignment shrinkToFit="1"/>
    </xf>
    <xf numFmtId="176" fontId="7" fillId="5" borderId="4" xfId="1" applyNumberFormat="1" applyFont="1" applyFill="1" applyBorder="1" applyAlignment="1" applyProtection="1">
      <alignment shrinkToFit="1"/>
    </xf>
    <xf numFmtId="38" fontId="7" fillId="5" borderId="5" xfId="2" applyFont="1" applyFill="1" applyBorder="1" applyAlignment="1" applyProtection="1">
      <alignment shrinkToFit="1"/>
    </xf>
    <xf numFmtId="38" fontId="7" fillId="5" borderId="14" xfId="2" applyFont="1" applyFill="1" applyBorder="1" applyAlignment="1" applyProtection="1">
      <alignment shrinkToFit="1"/>
    </xf>
    <xf numFmtId="176" fontId="7" fillId="0" borderId="4" xfId="1" applyNumberFormat="1" applyFont="1" applyFill="1" applyBorder="1" applyAlignment="1" applyProtection="1">
      <alignment shrinkToFit="1"/>
    </xf>
    <xf numFmtId="38" fontId="7" fillId="0" borderId="5" xfId="2" applyFont="1" applyFill="1" applyBorder="1" applyAlignment="1" applyProtection="1">
      <alignment shrinkToFit="1"/>
    </xf>
    <xf numFmtId="0" fontId="7" fillId="3" borderId="14" xfId="0" applyFont="1" applyFill="1" applyBorder="1" applyAlignment="1" applyProtection="1">
      <alignment horizontal="center" shrinkToFit="1"/>
    </xf>
    <xf numFmtId="38" fontId="7" fillId="0" borderId="14" xfId="2" applyFont="1" applyBorder="1" applyAlignment="1" applyProtection="1">
      <alignment shrinkToFit="1"/>
    </xf>
    <xf numFmtId="0" fontId="7" fillId="3" borderId="14" xfId="0" applyFont="1" applyFill="1" applyBorder="1" applyAlignment="1" applyProtection="1">
      <alignment shrinkToFit="1"/>
    </xf>
    <xf numFmtId="0" fontId="7" fillId="0" borderId="14" xfId="0" applyFont="1" applyBorder="1" applyAlignment="1" applyProtection="1">
      <alignment shrinkToFit="1"/>
    </xf>
    <xf numFmtId="0" fontId="7" fillId="4" borderId="14" xfId="0" applyFont="1" applyFill="1" applyBorder="1" applyAlignment="1" applyProtection="1">
      <alignment shrinkToFit="1"/>
    </xf>
    <xf numFmtId="0" fontId="7" fillId="5" borderId="14" xfId="0" applyFont="1" applyFill="1" applyBorder="1" applyAlignment="1" applyProtection="1">
      <alignment shrinkToFit="1"/>
    </xf>
    <xf numFmtId="0" fontId="7" fillId="7" borderId="14" xfId="0" applyFont="1" applyFill="1" applyBorder="1" applyAlignment="1" applyProtection="1">
      <alignment shrinkToFit="1"/>
      <protection locked="0"/>
    </xf>
    <xf numFmtId="38" fontId="7" fillId="7" borderId="15" xfId="2" applyFont="1" applyFill="1" applyBorder="1" applyAlignment="1" applyProtection="1">
      <alignment shrinkToFit="1"/>
      <protection locked="0"/>
    </xf>
    <xf numFmtId="38" fontId="7" fillId="7" borderId="4" xfId="2" applyFont="1" applyFill="1" applyBorder="1" applyAlignment="1" applyProtection="1">
      <alignment shrinkToFit="1"/>
    </xf>
    <xf numFmtId="176" fontId="7" fillId="7" borderId="6" xfId="1" applyNumberFormat="1" applyFont="1" applyFill="1" applyBorder="1" applyAlignment="1" applyProtection="1">
      <alignment shrinkToFit="1"/>
    </xf>
    <xf numFmtId="176" fontId="7" fillId="7" borderId="14" xfId="1" applyNumberFormat="1" applyFont="1" applyFill="1" applyBorder="1" applyAlignment="1" applyProtection="1">
      <alignment horizontal="justify" vertical="center" shrinkToFit="1"/>
      <protection locked="0"/>
    </xf>
    <xf numFmtId="38" fontId="7" fillId="7" borderId="15" xfId="2" applyFont="1" applyFill="1" applyBorder="1" applyAlignment="1" applyProtection="1">
      <alignment shrinkToFit="1"/>
    </xf>
    <xf numFmtId="176" fontId="7" fillId="7" borderId="4" xfId="1" applyNumberFormat="1" applyFont="1" applyFill="1" applyBorder="1" applyAlignment="1" applyProtection="1">
      <alignment shrinkToFit="1"/>
    </xf>
    <xf numFmtId="38" fontId="7" fillId="7" borderId="5" xfId="2" applyFont="1" applyFill="1" applyBorder="1" applyAlignment="1" applyProtection="1">
      <alignment shrinkToFit="1"/>
    </xf>
    <xf numFmtId="38" fontId="7" fillId="7" borderId="14" xfId="2" applyFont="1" applyFill="1" applyBorder="1" applyAlignment="1" applyProtection="1">
      <alignment shrinkToFit="1"/>
      <protection locked="0"/>
    </xf>
    <xf numFmtId="0" fontId="7" fillId="7" borderId="14" xfId="0" applyFont="1" applyFill="1" applyBorder="1" applyAlignment="1" applyProtection="1">
      <alignment shrinkToFit="1"/>
    </xf>
    <xf numFmtId="0" fontId="7" fillId="8" borderId="2" xfId="0" applyFont="1" applyFill="1" applyBorder="1" applyAlignment="1" applyProtection="1">
      <alignment shrinkToFit="1"/>
      <protection locked="0"/>
    </xf>
    <xf numFmtId="38" fontId="7" fillId="8" borderId="2" xfId="2" applyFont="1" applyFill="1" applyBorder="1" applyAlignment="1" applyProtection="1">
      <alignment shrinkToFit="1"/>
      <protection locked="0"/>
    </xf>
    <xf numFmtId="38" fontId="7" fillId="8" borderId="2" xfId="2" applyFont="1" applyFill="1" applyBorder="1" applyAlignment="1" applyProtection="1">
      <alignment shrinkToFit="1"/>
    </xf>
    <xf numFmtId="176" fontId="7" fillId="8" borderId="2" xfId="1" applyNumberFormat="1" applyFont="1" applyFill="1" applyBorder="1" applyAlignment="1" applyProtection="1">
      <alignment shrinkToFit="1"/>
    </xf>
    <xf numFmtId="176" fontId="7" fillId="8" borderId="2" xfId="1" applyNumberFormat="1" applyFont="1" applyFill="1" applyBorder="1" applyAlignment="1" applyProtection="1">
      <alignment horizontal="justify" vertical="center" shrinkToFit="1"/>
      <protection locked="0"/>
    </xf>
    <xf numFmtId="0" fontId="7" fillId="2" borderId="0" xfId="0" applyFont="1" applyFill="1" applyBorder="1" applyAlignment="1" applyProtection="1">
      <alignment shrinkToFit="1"/>
      <protection locked="0"/>
    </xf>
    <xf numFmtId="0" fontId="7" fillId="8" borderId="2" xfId="0" applyFont="1" applyFill="1" applyBorder="1" applyAlignment="1" applyProtection="1">
      <alignment shrinkToFit="1"/>
    </xf>
    <xf numFmtId="0" fontId="7" fillId="3" borderId="17" xfId="0" applyFont="1" applyFill="1" applyBorder="1" applyAlignment="1" applyProtection="1">
      <alignment horizontal="center" shrinkToFit="1"/>
      <protection locked="0"/>
    </xf>
    <xf numFmtId="0" fontId="7" fillId="3" borderId="18" xfId="0" applyFont="1" applyFill="1" applyBorder="1" applyAlignment="1" applyProtection="1">
      <alignment horizontal="center" shrinkToFit="1"/>
      <protection locked="0"/>
    </xf>
    <xf numFmtId="0" fontId="7" fillId="0" borderId="2" xfId="0" applyFont="1" applyBorder="1" applyAlignment="1" applyProtection="1">
      <alignment shrinkToFit="1"/>
      <protection locked="0"/>
    </xf>
    <xf numFmtId="38" fontId="7" fillId="0" borderId="2" xfId="2" applyFont="1" applyBorder="1" applyAlignment="1" applyProtection="1">
      <alignment shrinkToFit="1"/>
      <protection locked="0"/>
    </xf>
    <xf numFmtId="176" fontId="7" fillId="0" borderId="2" xfId="1" applyNumberFormat="1" applyFont="1" applyBorder="1" applyAlignment="1" applyProtection="1">
      <alignment shrinkToFit="1"/>
      <protection locked="0"/>
    </xf>
    <xf numFmtId="38" fontId="7" fillId="7" borderId="4" xfId="2" applyFont="1" applyFill="1" applyBorder="1" applyAlignment="1" applyProtection="1">
      <alignment shrinkToFit="1"/>
      <protection locked="0"/>
    </xf>
    <xf numFmtId="0" fontId="7" fillId="0" borderId="0" xfId="0" applyFont="1" applyProtection="1"/>
    <xf numFmtId="0" fontId="7" fillId="3" borderId="17" xfId="0" applyFont="1" applyFill="1" applyBorder="1" applyAlignment="1" applyProtection="1">
      <alignment horizontal="center" shrinkToFit="1"/>
    </xf>
    <xf numFmtId="0" fontId="7" fillId="3" borderId="18" xfId="0" applyFont="1" applyFill="1" applyBorder="1" applyAlignment="1" applyProtection="1">
      <alignment horizontal="center" shrinkToFit="1"/>
    </xf>
    <xf numFmtId="38" fontId="7" fillId="0" borderId="17" xfId="2" applyFont="1" applyBorder="1" applyAlignment="1" applyProtection="1">
      <alignment shrinkToFit="1"/>
    </xf>
    <xf numFmtId="38" fontId="7" fillId="0" borderId="18" xfId="2" applyFont="1" applyBorder="1" applyAlignment="1" applyProtection="1">
      <alignment shrinkToFit="1"/>
    </xf>
    <xf numFmtId="38" fontId="7" fillId="4" borderId="18" xfId="2" applyFont="1" applyFill="1" applyBorder="1" applyAlignment="1" applyProtection="1">
      <alignment shrinkToFit="1"/>
    </xf>
    <xf numFmtId="38" fontId="7" fillId="4" borderId="17" xfId="2" applyFont="1" applyFill="1" applyBorder="1" applyAlignment="1" applyProtection="1">
      <alignment shrinkToFit="1"/>
    </xf>
    <xf numFmtId="38" fontId="7" fillId="5" borderId="18" xfId="2" applyFont="1" applyFill="1" applyBorder="1" applyAlignment="1" applyProtection="1">
      <alignment shrinkToFit="1"/>
    </xf>
    <xf numFmtId="38" fontId="7" fillId="5" borderId="17" xfId="2" applyFont="1" applyFill="1" applyBorder="1" applyAlignment="1" applyProtection="1">
      <alignment shrinkToFit="1"/>
    </xf>
    <xf numFmtId="0" fontId="7" fillId="3" borderId="4" xfId="0" applyFont="1" applyFill="1" applyBorder="1" applyAlignment="1" applyProtection="1">
      <alignment horizontal="center" shrinkToFit="1"/>
    </xf>
    <xf numFmtId="38" fontId="7" fillId="7" borderId="17" xfId="2" applyFont="1" applyFill="1" applyBorder="1" applyAlignment="1" applyProtection="1">
      <alignment shrinkToFit="1"/>
    </xf>
    <xf numFmtId="38" fontId="7" fillId="7" borderId="18" xfId="2" applyFont="1" applyFill="1" applyBorder="1" applyAlignment="1" applyProtection="1">
      <alignment shrinkToFit="1"/>
    </xf>
    <xf numFmtId="0" fontId="6" fillId="0" borderId="0" xfId="0" applyFont="1" applyBorder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3" fillId="5" borderId="0" xfId="0" applyFont="1" applyFill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protection locked="0"/>
    </xf>
    <xf numFmtId="0" fontId="6" fillId="2" borderId="17" xfId="0" applyFont="1" applyFill="1" applyBorder="1" applyAlignment="1" applyProtection="1">
      <protection locked="0"/>
    </xf>
    <xf numFmtId="0" fontId="6" fillId="3" borderId="14" xfId="0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49" fontId="6" fillId="9" borderId="16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8" xfId="0" applyNumberFormat="1" applyFont="1" applyBorder="1" applyAlignment="1" applyProtection="1">
      <alignment horizontal="center" vertical="center" shrinkToFit="1"/>
      <protection locked="0"/>
    </xf>
    <xf numFmtId="49" fontId="6" fillId="0" borderId="9" xfId="0" applyNumberFormat="1" applyFont="1" applyBorder="1" applyAlignment="1" applyProtection="1">
      <alignment horizontal="center" vertical="center" shrinkToFit="1"/>
      <protection locked="0"/>
    </xf>
    <xf numFmtId="49" fontId="6" fillId="9" borderId="20" xfId="0" applyNumberFormat="1" applyFont="1" applyFill="1" applyBorder="1" applyAlignment="1" applyProtection="1">
      <alignment vertical="center" wrapText="1"/>
      <protection locked="0"/>
    </xf>
    <xf numFmtId="49" fontId="6" fillId="9" borderId="21" xfId="0" applyNumberFormat="1" applyFont="1" applyFill="1" applyBorder="1" applyAlignment="1" applyProtection="1">
      <alignment vertical="center" wrapText="1"/>
      <protection locked="0"/>
    </xf>
    <xf numFmtId="49" fontId="6" fillId="9" borderId="22" xfId="0" applyNumberFormat="1" applyFont="1" applyFill="1" applyBorder="1" applyAlignment="1" applyProtection="1">
      <alignment vertical="center" wrapText="1"/>
      <protection locked="0"/>
    </xf>
    <xf numFmtId="49" fontId="6" fillId="9" borderId="23" xfId="0" applyNumberFormat="1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9" borderId="13" xfId="0" applyNumberFormat="1" applyFont="1" applyFill="1" applyBorder="1" applyAlignment="1" applyProtection="1">
      <alignment vertical="center" wrapText="1"/>
      <protection locked="0"/>
    </xf>
    <xf numFmtId="49" fontId="6" fillId="9" borderId="19" xfId="0" applyNumberFormat="1" applyFont="1" applyFill="1" applyBorder="1" applyAlignment="1" applyProtection="1">
      <alignment vertical="center" wrapText="1"/>
      <protection locked="0"/>
    </xf>
    <xf numFmtId="49" fontId="6" fillId="9" borderId="16" xfId="0" applyNumberFormat="1" applyFont="1" applyFill="1" applyBorder="1" applyAlignment="1" applyProtection="1">
      <alignment vertical="center" shrinkToFit="1"/>
      <protection locked="0"/>
    </xf>
    <xf numFmtId="49" fontId="6" fillId="9" borderId="24" xfId="0" applyNumberFormat="1" applyFont="1" applyFill="1" applyBorder="1" applyAlignment="1" applyProtection="1">
      <alignment vertical="center" shrinkToFit="1"/>
      <protection locked="0"/>
    </xf>
    <xf numFmtId="49" fontId="6" fillId="9" borderId="22" xfId="0" applyNumberFormat="1" applyFont="1" applyFill="1" applyBorder="1" applyAlignment="1" applyProtection="1">
      <alignment vertical="center" shrinkToFit="1"/>
      <protection locked="0"/>
    </xf>
    <xf numFmtId="49" fontId="6" fillId="9" borderId="23" xfId="0" applyNumberFormat="1" applyFont="1" applyFill="1" applyBorder="1" applyAlignment="1" applyProtection="1">
      <alignment vertical="center" shrinkToFit="1"/>
      <protection locked="0"/>
    </xf>
    <xf numFmtId="49" fontId="6" fillId="9" borderId="20" xfId="0" applyNumberFormat="1" applyFont="1" applyFill="1" applyBorder="1" applyAlignment="1" applyProtection="1">
      <alignment vertical="center" shrinkToFit="1"/>
      <protection locked="0"/>
    </xf>
    <xf numFmtId="49" fontId="6" fillId="9" borderId="21" xfId="0" applyNumberFormat="1" applyFont="1" applyFill="1" applyBorder="1" applyAlignment="1" applyProtection="1">
      <alignment vertical="center" shrinkToFit="1"/>
      <protection locked="0"/>
    </xf>
    <xf numFmtId="49" fontId="6" fillId="9" borderId="13" xfId="0" applyNumberFormat="1" applyFont="1" applyFill="1" applyBorder="1" applyAlignment="1" applyProtection="1">
      <alignment vertical="center" shrinkToFit="1"/>
      <protection locked="0"/>
    </xf>
    <xf numFmtId="49" fontId="6" fillId="9" borderId="19" xfId="0" applyNumberFormat="1" applyFont="1" applyFill="1" applyBorder="1" applyAlignment="1" applyProtection="1">
      <alignment vertical="center" shrinkToFit="1"/>
      <protection locked="0"/>
    </xf>
    <xf numFmtId="58" fontId="7" fillId="0" borderId="0" xfId="0" applyNumberFormat="1" applyFont="1" applyAlignment="1" applyProtection="1">
      <alignment horizontal="right" shrinkToFit="1"/>
      <protection locked="0"/>
    </xf>
    <xf numFmtId="0" fontId="7" fillId="0" borderId="0" xfId="0" applyFont="1" applyAlignment="1" applyProtection="1">
      <alignment horizontal="right" shrinkToFi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horizontal="center" shrinkToFit="1"/>
    </xf>
    <xf numFmtId="0" fontId="7" fillId="3" borderId="2" xfId="0" applyFont="1" applyFill="1" applyBorder="1" applyAlignment="1" applyProtection="1">
      <alignment horizontal="center" shrinkToFit="1"/>
    </xf>
    <xf numFmtId="0" fontId="7" fillId="3" borderId="18" xfId="0" applyFont="1" applyFill="1" applyBorder="1" applyAlignment="1" applyProtection="1">
      <alignment horizontal="center" shrinkToFit="1"/>
    </xf>
    <xf numFmtId="0" fontId="7" fillId="3" borderId="17" xfId="0" applyFont="1" applyFill="1" applyBorder="1" applyAlignment="1" applyProtection="1">
      <alignment horizontal="center" shrinkToFit="1"/>
      <protection locked="0"/>
    </xf>
    <xf numFmtId="0" fontId="7" fillId="3" borderId="2" xfId="0" applyFont="1" applyFill="1" applyBorder="1" applyAlignment="1" applyProtection="1">
      <alignment horizontal="center" shrinkToFit="1"/>
      <protection locked="0"/>
    </xf>
    <xf numFmtId="0" fontId="7" fillId="3" borderId="18" xfId="0" applyFont="1" applyFill="1" applyBorder="1" applyAlignment="1" applyProtection="1">
      <alignment horizontal="center" shrinkToFit="1"/>
      <protection locked="0"/>
    </xf>
    <xf numFmtId="0" fontId="7" fillId="3" borderId="26" xfId="0" applyFont="1" applyFill="1" applyBorder="1" applyAlignment="1" applyProtection="1">
      <alignment shrinkToFit="1"/>
      <protection locked="0"/>
    </xf>
    <xf numFmtId="0" fontId="7" fillId="3" borderId="27" xfId="0" applyFont="1" applyFill="1" applyBorder="1" applyAlignment="1" applyProtection="1">
      <alignment shrinkToFit="1"/>
      <protection locked="0"/>
    </xf>
    <xf numFmtId="0" fontId="7" fillId="3" borderId="28" xfId="0" applyFont="1" applyFill="1" applyBorder="1" applyAlignment="1" applyProtection="1">
      <alignment horizontal="center" shrinkToFit="1"/>
      <protection locked="0"/>
    </xf>
    <xf numFmtId="0" fontId="7" fillId="3" borderId="29" xfId="0" applyFont="1" applyFill="1" applyBorder="1" applyAlignment="1" applyProtection="1">
      <alignment horizontal="center" shrinkToFit="1"/>
      <protection locked="0"/>
    </xf>
    <xf numFmtId="0" fontId="7" fillId="3" borderId="30" xfId="0" applyFont="1" applyFill="1" applyBorder="1" applyAlignment="1" applyProtection="1">
      <alignment horizontal="center" shrinkToFit="1"/>
      <protection locked="0"/>
    </xf>
    <xf numFmtId="0" fontId="7" fillId="3" borderId="31" xfId="0" applyFont="1" applyFill="1" applyBorder="1" applyAlignment="1" applyProtection="1">
      <alignment horizontal="center" shrinkToFit="1"/>
      <protection locked="0"/>
    </xf>
    <xf numFmtId="0" fontId="7" fillId="3" borderId="32" xfId="0" applyFont="1" applyFill="1" applyBorder="1" applyAlignment="1" applyProtection="1">
      <alignment horizontal="center" shrinkToFit="1"/>
      <protection locked="0"/>
    </xf>
    <xf numFmtId="0" fontId="7" fillId="3" borderId="33" xfId="0" applyFont="1" applyFill="1" applyBorder="1" applyAlignment="1" applyProtection="1">
      <alignment horizontal="center" shrinkToFit="1"/>
      <protection locked="0"/>
    </xf>
    <xf numFmtId="0" fontId="7" fillId="3" borderId="26" xfId="0" applyFont="1" applyFill="1" applyBorder="1" applyAlignment="1" applyProtection="1">
      <alignment shrinkToFit="1"/>
    </xf>
    <xf numFmtId="0" fontId="7" fillId="3" borderId="27" xfId="0" applyFont="1" applyFill="1" applyBorder="1" applyAlignment="1" applyProtection="1">
      <alignment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roundedCorners val="1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資金繰り予想　現預金残高</a:t>
            </a:r>
          </a:p>
        </c:rich>
      </c:tx>
      <c:layout>
        <c:manualLayout>
          <c:xMode val="edge"/>
          <c:yMode val="edge"/>
          <c:x val="0.39716346441041289"/>
          <c:y val="5.16129032258064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0141870066861691E-2"/>
          <c:y val="0.30967741935483872"/>
          <c:w val="0.95744763741795957"/>
          <c:h val="0.44516129032258067"/>
        </c:manualLayout>
      </c:layout>
      <c:barChart>
        <c:barDir val="col"/>
        <c:grouping val="clustered"/>
        <c:ser>
          <c:idx val="0"/>
          <c:order val="0"/>
          <c:tx>
            <c:strRef>
              <c:f>'④損益計算書（月計・計画1年目）'!$A$50</c:f>
              <c:strCache>
                <c:ptCount val="1"/>
                <c:pt idx="0">
                  <c:v>予想現預金残高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1"/>
          <c:cat>
            <c:numRef>
              <c:f>'④損益計算書（月計・計画1年目）'!$J$39:$U$39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'④損益計算書（月計・計画1年目）'!$J$50:$U$50</c:f>
              <c:numCache>
                <c:formatCode>#,##0;[Red]\-#,##0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20"/>
        <c:axId val="91185536"/>
        <c:axId val="105111552"/>
      </c:barChart>
      <c:catAx>
        <c:axId val="911855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111552"/>
        <c:crosses val="autoZero"/>
        <c:auto val="1"/>
        <c:lblAlgn val="ctr"/>
        <c:lblOffset val="100"/>
        <c:tickLblSkip val="1"/>
        <c:tickMarkSkip val="1"/>
      </c:catAx>
      <c:valAx>
        <c:axId val="105111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1855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roundedCorners val="1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資金繰り予想　現金残高</a:t>
            </a:r>
          </a:p>
        </c:rich>
      </c:tx>
      <c:layout>
        <c:manualLayout>
          <c:xMode val="edge"/>
          <c:yMode val="edge"/>
          <c:x val="0.44815484958313723"/>
          <c:y val="5.1282372310523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9876989972209146E-2"/>
          <c:y val="0.30769423386314265"/>
          <c:w val="0.95782114910905791"/>
          <c:h val="0.44872075771708309"/>
        </c:manualLayout>
      </c:layout>
      <c:barChart>
        <c:barDir val="col"/>
        <c:grouping val="clustered"/>
        <c:ser>
          <c:idx val="0"/>
          <c:order val="0"/>
          <c:tx>
            <c:strRef>
              <c:f>'⑤損益計算書（月計・計画2年目）'!$A$50</c:f>
              <c:strCache>
                <c:ptCount val="1"/>
                <c:pt idx="0">
                  <c:v>予想現預金残高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1"/>
          <c:cat>
            <c:numRef>
              <c:f>'⑤損益計算書（月計・計画2年目）'!$J$39:$U$39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'⑤損益計算書（月計・計画2年目）'!$J$50:$U$50</c:f>
              <c:numCache>
                <c:formatCode>#,##0;[Red]\-#,##0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20"/>
        <c:axId val="105184640"/>
        <c:axId val="107011072"/>
      </c:barChart>
      <c:catAx>
        <c:axId val="1051846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11072"/>
        <c:crosses val="autoZero"/>
        <c:auto val="1"/>
        <c:lblAlgn val="ctr"/>
        <c:lblOffset val="100"/>
        <c:tickLblSkip val="1"/>
        <c:tickMarkSkip val="1"/>
      </c:catAx>
      <c:valAx>
        <c:axId val="107011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1846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roundedCorners val="1"/>
  <c:chart>
    <c:title>
      <c:tx>
        <c:rich>
          <a:bodyPr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資金繰り予想　現預金残高</a:t>
            </a:r>
          </a:p>
        </c:rich>
      </c:tx>
      <c:layout>
        <c:manualLayout>
          <c:xMode val="edge"/>
          <c:yMode val="edge"/>
          <c:x val="0.48743109687414632"/>
          <c:y val="5.34351145038167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005527218839693E-2"/>
          <c:y val="0.15267175572519084"/>
          <c:w val="0.93776838071573176"/>
          <c:h val="0.39694656488549618"/>
        </c:manualLayout>
      </c:layout>
      <c:barChart>
        <c:barDir val="col"/>
        <c:grouping val="clustered"/>
        <c:ser>
          <c:idx val="0"/>
          <c:order val="0"/>
          <c:tx>
            <c:strRef>
              <c:f>⑦予実管理・計画1年目!$A$52</c:f>
              <c:strCache>
                <c:ptCount val="1"/>
                <c:pt idx="0">
                  <c:v>予想現預金残高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1"/>
          <c:cat>
            <c:multiLvlStrRef>
              <c:f>⑦予実管理・計画1年目!$E$40:$BU$41</c:f>
              <c:multiLvlStrCache>
                <c:ptCount val="69"/>
                <c:lvl>
                  <c:pt idx="0">
                    <c:v>計画</c:v>
                  </c:pt>
                  <c:pt idx="1">
                    <c:v>実績</c:v>
                  </c:pt>
                  <c:pt idx="2">
                    <c:v>差額</c:v>
                  </c:pt>
                  <c:pt idx="3">
                    <c:v>計画</c:v>
                  </c:pt>
                  <c:pt idx="4">
                    <c:v>実績</c:v>
                  </c:pt>
                  <c:pt idx="5">
                    <c:v>差額</c:v>
                  </c:pt>
                  <c:pt idx="6">
                    <c:v>計画</c:v>
                  </c:pt>
                  <c:pt idx="7">
                    <c:v>実績</c:v>
                  </c:pt>
                  <c:pt idx="8">
                    <c:v>差額</c:v>
                  </c:pt>
                  <c:pt idx="9">
                    <c:v>計画</c:v>
                  </c:pt>
                  <c:pt idx="10">
                    <c:v>実績</c:v>
                  </c:pt>
                  <c:pt idx="11">
                    <c:v>差額</c:v>
                  </c:pt>
                  <c:pt idx="12">
                    <c:v>計画</c:v>
                  </c:pt>
                  <c:pt idx="13">
                    <c:v>実績</c:v>
                  </c:pt>
                  <c:pt idx="14">
                    <c:v>差額</c:v>
                  </c:pt>
                  <c:pt idx="15">
                    <c:v>計画</c:v>
                  </c:pt>
                  <c:pt idx="16">
                    <c:v>実績</c:v>
                  </c:pt>
                  <c:pt idx="17">
                    <c:v>差額</c:v>
                  </c:pt>
                  <c:pt idx="18">
                    <c:v>計画</c:v>
                  </c:pt>
                  <c:pt idx="19">
                    <c:v>実績</c:v>
                  </c:pt>
                  <c:pt idx="20">
                    <c:v>差額</c:v>
                  </c:pt>
                  <c:pt idx="21">
                    <c:v>計画</c:v>
                  </c:pt>
                  <c:pt idx="22">
                    <c:v>実績</c:v>
                  </c:pt>
                  <c:pt idx="23">
                    <c:v>差額</c:v>
                  </c:pt>
                  <c:pt idx="24">
                    <c:v>計画</c:v>
                  </c:pt>
                  <c:pt idx="25">
                    <c:v>実績</c:v>
                  </c:pt>
                  <c:pt idx="26">
                    <c:v>差額</c:v>
                  </c:pt>
                  <c:pt idx="27">
                    <c:v>計画</c:v>
                  </c:pt>
                  <c:pt idx="28">
                    <c:v>実績</c:v>
                  </c:pt>
                  <c:pt idx="29">
                    <c:v>差額</c:v>
                  </c:pt>
                  <c:pt idx="30">
                    <c:v>計画</c:v>
                  </c:pt>
                  <c:pt idx="31">
                    <c:v>実績</c:v>
                  </c:pt>
                  <c:pt idx="32">
                    <c:v>差額</c:v>
                  </c:pt>
                  <c:pt idx="33">
                    <c:v>計画</c:v>
                  </c:pt>
                  <c:pt idx="34">
                    <c:v>実績</c:v>
                  </c:pt>
                  <c:pt idx="35">
                    <c:v>差額</c:v>
                  </c:pt>
                  <c:pt idx="36">
                    <c:v>計画</c:v>
                  </c:pt>
                  <c:pt idx="37">
                    <c:v>実績</c:v>
                  </c:pt>
                  <c:pt idx="38">
                    <c:v>差額</c:v>
                  </c:pt>
                  <c:pt idx="39">
                    <c:v>計画</c:v>
                  </c:pt>
                  <c:pt idx="40">
                    <c:v>実績</c:v>
                  </c:pt>
                  <c:pt idx="41">
                    <c:v>差額</c:v>
                  </c:pt>
                  <c:pt idx="42">
                    <c:v>計画</c:v>
                  </c:pt>
                  <c:pt idx="43">
                    <c:v>実績</c:v>
                  </c:pt>
                  <c:pt idx="44">
                    <c:v>差額</c:v>
                  </c:pt>
                  <c:pt idx="45">
                    <c:v>計画</c:v>
                  </c:pt>
                  <c:pt idx="46">
                    <c:v>実績</c:v>
                  </c:pt>
                  <c:pt idx="47">
                    <c:v>差額</c:v>
                  </c:pt>
                  <c:pt idx="48">
                    <c:v>計画</c:v>
                  </c:pt>
                  <c:pt idx="49">
                    <c:v>実績</c:v>
                  </c:pt>
                  <c:pt idx="50">
                    <c:v>差額</c:v>
                  </c:pt>
                  <c:pt idx="51">
                    <c:v>計画</c:v>
                  </c:pt>
                  <c:pt idx="52">
                    <c:v>実績</c:v>
                  </c:pt>
                  <c:pt idx="53">
                    <c:v>差額</c:v>
                  </c:pt>
                  <c:pt idx="54">
                    <c:v>計画</c:v>
                  </c:pt>
                  <c:pt idx="55">
                    <c:v>実績</c:v>
                  </c:pt>
                  <c:pt idx="56">
                    <c:v>差額</c:v>
                  </c:pt>
                  <c:pt idx="57">
                    <c:v>計画</c:v>
                  </c:pt>
                  <c:pt idx="58">
                    <c:v>実績</c:v>
                  </c:pt>
                  <c:pt idx="59">
                    <c:v>差額</c:v>
                  </c:pt>
                  <c:pt idx="60">
                    <c:v>計画</c:v>
                  </c:pt>
                  <c:pt idx="61">
                    <c:v>実績</c:v>
                  </c:pt>
                  <c:pt idx="62">
                    <c:v>差額</c:v>
                  </c:pt>
                  <c:pt idx="63">
                    <c:v>計画</c:v>
                  </c:pt>
                  <c:pt idx="64">
                    <c:v>実績</c:v>
                  </c:pt>
                  <c:pt idx="65">
                    <c:v>差額</c:v>
                  </c:pt>
                  <c:pt idx="66">
                    <c:v>計画</c:v>
                  </c:pt>
                  <c:pt idx="67">
                    <c:v>実績</c:v>
                  </c:pt>
                  <c:pt idx="68">
                    <c:v>差額</c:v>
                  </c:pt>
                </c:lvl>
                <c:lvl>
                  <c:pt idx="0">
                    <c:v>0</c:v>
                  </c:pt>
                  <c:pt idx="3">
                    <c:v>0</c:v>
                  </c:pt>
                  <c:pt idx="6">
                    <c:v>2ヶ月累計</c:v>
                  </c:pt>
                  <c:pt idx="9">
                    <c:v>0</c:v>
                  </c:pt>
                  <c:pt idx="12">
                    <c:v>3ヶ月累計</c:v>
                  </c:pt>
                  <c:pt idx="15">
                    <c:v>0</c:v>
                  </c:pt>
                  <c:pt idx="18">
                    <c:v>4ヶ月累計</c:v>
                  </c:pt>
                  <c:pt idx="21">
                    <c:v>0</c:v>
                  </c:pt>
                  <c:pt idx="24">
                    <c:v>5ヶ月累計</c:v>
                  </c:pt>
                  <c:pt idx="27">
                    <c:v>0</c:v>
                  </c:pt>
                  <c:pt idx="30">
                    <c:v>6ヶ月累計</c:v>
                  </c:pt>
                  <c:pt idx="33">
                    <c:v>0</c:v>
                  </c:pt>
                  <c:pt idx="36">
                    <c:v>7ヶ月累計</c:v>
                  </c:pt>
                  <c:pt idx="39">
                    <c:v>0</c:v>
                  </c:pt>
                  <c:pt idx="42">
                    <c:v>8ヶ月累計</c:v>
                  </c:pt>
                  <c:pt idx="45">
                    <c:v>0</c:v>
                  </c:pt>
                  <c:pt idx="48">
                    <c:v>9ヶ月累計</c:v>
                  </c:pt>
                  <c:pt idx="51">
                    <c:v>0</c:v>
                  </c:pt>
                  <c:pt idx="54">
                    <c:v>10ヶ月累計</c:v>
                  </c:pt>
                  <c:pt idx="57">
                    <c:v>0</c:v>
                  </c:pt>
                  <c:pt idx="60">
                    <c:v>11ヶ月累計</c:v>
                  </c:pt>
                  <c:pt idx="63">
                    <c:v>0</c:v>
                  </c:pt>
                  <c:pt idx="66">
                    <c:v>12ヶ月累計</c:v>
                  </c:pt>
                </c:lvl>
              </c:multiLvlStrCache>
            </c:multiLvlStrRef>
          </c:cat>
          <c:val>
            <c:numRef>
              <c:f>⑦予実管理・計画1年目!$E$52:$BU$52</c:f>
              <c:numCache>
                <c:formatCode>#,##0;[Red]\-#,##0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gapWidth val="20"/>
        <c:axId val="127892480"/>
        <c:axId val="127898368"/>
      </c:barChart>
      <c:catAx>
        <c:axId val="1278924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898368"/>
        <c:crosses val="autoZero"/>
        <c:auto val="1"/>
        <c:lblAlgn val="ctr"/>
        <c:lblOffset val="100"/>
        <c:tickLblSkip val="1"/>
        <c:tickMarkSkip val="1"/>
      </c:catAx>
      <c:valAx>
        <c:axId val="127898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8924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roundedCorners val="1"/>
  <c:chart>
    <c:title>
      <c:tx>
        <c:rich>
          <a:bodyPr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資金繰り予想　現預金残高</a:t>
            </a:r>
          </a:p>
        </c:rich>
      </c:tx>
      <c:layout>
        <c:manualLayout>
          <c:xMode val="edge"/>
          <c:yMode val="edge"/>
          <c:x val="0.48752702126587721"/>
          <c:y val="5.426397668344751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9131514897693256E-2"/>
          <c:y val="0.18604792005753434"/>
          <c:w val="0.93963672892115691"/>
          <c:h val="0.35659184677694084"/>
        </c:manualLayout>
      </c:layout>
      <c:barChart>
        <c:barDir val="col"/>
        <c:grouping val="clustered"/>
        <c:ser>
          <c:idx val="0"/>
          <c:order val="0"/>
          <c:tx>
            <c:strRef>
              <c:f>⑧予実管理・計画2年目!$A$52</c:f>
              <c:strCache>
                <c:ptCount val="1"/>
                <c:pt idx="0">
                  <c:v>予想現預金残高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1"/>
          <c:cat>
            <c:multiLvlStrRef>
              <c:f>⑧予実管理・計画2年目!$E$40:$BU$41</c:f>
              <c:multiLvlStrCache>
                <c:ptCount val="69"/>
                <c:lvl>
                  <c:pt idx="0">
                    <c:v>計画</c:v>
                  </c:pt>
                  <c:pt idx="1">
                    <c:v>実績</c:v>
                  </c:pt>
                  <c:pt idx="2">
                    <c:v>差額</c:v>
                  </c:pt>
                  <c:pt idx="3">
                    <c:v>計画</c:v>
                  </c:pt>
                  <c:pt idx="4">
                    <c:v>実績</c:v>
                  </c:pt>
                  <c:pt idx="5">
                    <c:v>差額</c:v>
                  </c:pt>
                  <c:pt idx="6">
                    <c:v>計画</c:v>
                  </c:pt>
                  <c:pt idx="7">
                    <c:v>実績</c:v>
                  </c:pt>
                  <c:pt idx="8">
                    <c:v>差額</c:v>
                  </c:pt>
                  <c:pt idx="9">
                    <c:v>計画</c:v>
                  </c:pt>
                  <c:pt idx="10">
                    <c:v>実績</c:v>
                  </c:pt>
                  <c:pt idx="11">
                    <c:v>差額</c:v>
                  </c:pt>
                  <c:pt idx="12">
                    <c:v>計画</c:v>
                  </c:pt>
                  <c:pt idx="13">
                    <c:v>実績</c:v>
                  </c:pt>
                  <c:pt idx="14">
                    <c:v>差額</c:v>
                  </c:pt>
                  <c:pt idx="15">
                    <c:v>計画</c:v>
                  </c:pt>
                  <c:pt idx="16">
                    <c:v>実績</c:v>
                  </c:pt>
                  <c:pt idx="17">
                    <c:v>差額</c:v>
                  </c:pt>
                  <c:pt idx="18">
                    <c:v>計画</c:v>
                  </c:pt>
                  <c:pt idx="19">
                    <c:v>実績</c:v>
                  </c:pt>
                  <c:pt idx="20">
                    <c:v>差額</c:v>
                  </c:pt>
                  <c:pt idx="21">
                    <c:v>計画</c:v>
                  </c:pt>
                  <c:pt idx="22">
                    <c:v>実績</c:v>
                  </c:pt>
                  <c:pt idx="23">
                    <c:v>差額</c:v>
                  </c:pt>
                  <c:pt idx="24">
                    <c:v>計画</c:v>
                  </c:pt>
                  <c:pt idx="25">
                    <c:v>実績</c:v>
                  </c:pt>
                  <c:pt idx="26">
                    <c:v>差額</c:v>
                  </c:pt>
                  <c:pt idx="27">
                    <c:v>計画</c:v>
                  </c:pt>
                  <c:pt idx="28">
                    <c:v>実績</c:v>
                  </c:pt>
                  <c:pt idx="29">
                    <c:v>差額</c:v>
                  </c:pt>
                  <c:pt idx="30">
                    <c:v>計画</c:v>
                  </c:pt>
                  <c:pt idx="31">
                    <c:v>実績</c:v>
                  </c:pt>
                  <c:pt idx="32">
                    <c:v>差額</c:v>
                  </c:pt>
                  <c:pt idx="33">
                    <c:v>計画</c:v>
                  </c:pt>
                  <c:pt idx="34">
                    <c:v>実績</c:v>
                  </c:pt>
                  <c:pt idx="35">
                    <c:v>差額</c:v>
                  </c:pt>
                  <c:pt idx="36">
                    <c:v>計画</c:v>
                  </c:pt>
                  <c:pt idx="37">
                    <c:v>実績</c:v>
                  </c:pt>
                  <c:pt idx="38">
                    <c:v>差額</c:v>
                  </c:pt>
                  <c:pt idx="39">
                    <c:v>計画</c:v>
                  </c:pt>
                  <c:pt idx="40">
                    <c:v>実績</c:v>
                  </c:pt>
                  <c:pt idx="41">
                    <c:v>差額</c:v>
                  </c:pt>
                  <c:pt idx="42">
                    <c:v>計画</c:v>
                  </c:pt>
                  <c:pt idx="43">
                    <c:v>実績</c:v>
                  </c:pt>
                  <c:pt idx="44">
                    <c:v>差額</c:v>
                  </c:pt>
                  <c:pt idx="45">
                    <c:v>計画</c:v>
                  </c:pt>
                  <c:pt idx="46">
                    <c:v>実績</c:v>
                  </c:pt>
                  <c:pt idx="47">
                    <c:v>差額</c:v>
                  </c:pt>
                  <c:pt idx="48">
                    <c:v>計画</c:v>
                  </c:pt>
                  <c:pt idx="49">
                    <c:v>実績</c:v>
                  </c:pt>
                  <c:pt idx="50">
                    <c:v>差額</c:v>
                  </c:pt>
                  <c:pt idx="51">
                    <c:v>計画</c:v>
                  </c:pt>
                  <c:pt idx="52">
                    <c:v>実績</c:v>
                  </c:pt>
                  <c:pt idx="53">
                    <c:v>差額</c:v>
                  </c:pt>
                  <c:pt idx="54">
                    <c:v>計画</c:v>
                  </c:pt>
                  <c:pt idx="55">
                    <c:v>実績</c:v>
                  </c:pt>
                  <c:pt idx="56">
                    <c:v>差額</c:v>
                  </c:pt>
                  <c:pt idx="57">
                    <c:v>計画</c:v>
                  </c:pt>
                  <c:pt idx="58">
                    <c:v>実績</c:v>
                  </c:pt>
                  <c:pt idx="59">
                    <c:v>差額</c:v>
                  </c:pt>
                  <c:pt idx="60">
                    <c:v>計画</c:v>
                  </c:pt>
                  <c:pt idx="61">
                    <c:v>実績</c:v>
                  </c:pt>
                  <c:pt idx="62">
                    <c:v>差額</c:v>
                  </c:pt>
                  <c:pt idx="63">
                    <c:v>計画</c:v>
                  </c:pt>
                  <c:pt idx="64">
                    <c:v>実績</c:v>
                  </c:pt>
                  <c:pt idx="65">
                    <c:v>差額</c:v>
                  </c:pt>
                  <c:pt idx="66">
                    <c:v>計画</c:v>
                  </c:pt>
                  <c:pt idx="67">
                    <c:v>実績</c:v>
                  </c:pt>
                  <c:pt idx="68">
                    <c:v>差額</c:v>
                  </c:pt>
                </c:lvl>
                <c:lvl>
                  <c:pt idx="0">
                    <c:v>0</c:v>
                  </c:pt>
                  <c:pt idx="3">
                    <c:v>0</c:v>
                  </c:pt>
                  <c:pt idx="6">
                    <c:v>2ヶ月累計</c:v>
                  </c:pt>
                  <c:pt idx="9">
                    <c:v>0</c:v>
                  </c:pt>
                  <c:pt idx="12">
                    <c:v>3ヶ月累計</c:v>
                  </c:pt>
                  <c:pt idx="15">
                    <c:v>0</c:v>
                  </c:pt>
                  <c:pt idx="18">
                    <c:v>4ヶ月累計</c:v>
                  </c:pt>
                  <c:pt idx="21">
                    <c:v>0</c:v>
                  </c:pt>
                  <c:pt idx="24">
                    <c:v>5ヶ月累計</c:v>
                  </c:pt>
                  <c:pt idx="27">
                    <c:v>0</c:v>
                  </c:pt>
                  <c:pt idx="30">
                    <c:v>6ヶ月累計</c:v>
                  </c:pt>
                  <c:pt idx="33">
                    <c:v>0</c:v>
                  </c:pt>
                  <c:pt idx="36">
                    <c:v>7ヶ月累計</c:v>
                  </c:pt>
                  <c:pt idx="39">
                    <c:v>0</c:v>
                  </c:pt>
                  <c:pt idx="42">
                    <c:v>8ヶ月累計</c:v>
                  </c:pt>
                  <c:pt idx="45">
                    <c:v>0</c:v>
                  </c:pt>
                  <c:pt idx="48">
                    <c:v>9ヶ月累計</c:v>
                  </c:pt>
                  <c:pt idx="51">
                    <c:v>0</c:v>
                  </c:pt>
                  <c:pt idx="54">
                    <c:v>10ヶ月累計</c:v>
                  </c:pt>
                  <c:pt idx="57">
                    <c:v>0</c:v>
                  </c:pt>
                  <c:pt idx="60">
                    <c:v>11ヶ月累計</c:v>
                  </c:pt>
                  <c:pt idx="63">
                    <c:v>0</c:v>
                  </c:pt>
                  <c:pt idx="66">
                    <c:v>12ヶ月累計</c:v>
                  </c:pt>
                </c:lvl>
              </c:multiLvlStrCache>
            </c:multiLvlStrRef>
          </c:cat>
          <c:val>
            <c:numRef>
              <c:f>⑧予実管理・計画2年目!$E$52:$BU$52</c:f>
              <c:numCache>
                <c:formatCode>#,##0;[Red]\-#,##0</c:formatCode>
                <c:ptCount val="6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gapWidth val="20"/>
        <c:axId val="127910272"/>
        <c:axId val="127911808"/>
      </c:barChart>
      <c:catAx>
        <c:axId val="1279102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911808"/>
        <c:crosses val="autoZero"/>
        <c:auto val="1"/>
        <c:lblAlgn val="ctr"/>
        <c:lblOffset val="100"/>
        <c:tickLblSkip val="1"/>
        <c:tickMarkSkip val="1"/>
      </c:catAx>
      <c:valAx>
        <c:axId val="127911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9102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14</xdr:col>
      <xdr:colOff>0</xdr:colOff>
      <xdr:row>10</xdr:row>
      <xdr:rowOff>9525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2743200" y="685800"/>
          <a:ext cx="5505450" cy="1038225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単年度　経営計画書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85725</xdr:rowOff>
    </xdr:from>
    <xdr:to>
      <xdr:col>12</xdr:col>
      <xdr:colOff>0</xdr:colOff>
      <xdr:row>2</xdr:row>
      <xdr:rowOff>85725</xdr:rowOff>
    </xdr:to>
    <xdr:sp macro="" textlink="">
      <xdr:nvSpPr>
        <xdr:cNvPr id="4097" name="AutoShape 1"/>
        <xdr:cNvSpPr>
          <a:spLocks noChangeArrowheads="1"/>
        </xdr:cNvSpPr>
      </xdr:nvSpPr>
      <xdr:spPr bwMode="auto">
        <a:xfrm>
          <a:off x="2628900" y="85725"/>
          <a:ext cx="5257800" cy="342900"/>
        </a:xfrm>
        <a:prstGeom prst="roundRect">
          <a:avLst>
            <a:gd name="adj" fmla="val 16667"/>
          </a:avLst>
        </a:prstGeom>
        <a:solidFill>
          <a:srgbClr val="FFCC99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現状と今年度の経営課題　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15</xdr:col>
      <xdr:colOff>190500</xdr:colOff>
      <xdr:row>13</xdr:row>
      <xdr:rowOff>0</xdr:rowOff>
    </xdr:to>
    <xdr:sp macro="" textlink="" fLocksText="0">
      <xdr:nvSpPr>
        <xdr:cNvPr id="4098" name="AutoShape 2"/>
        <xdr:cNvSpPr>
          <a:spLocks noChangeArrowheads="1"/>
        </xdr:cNvSpPr>
      </xdr:nvSpPr>
      <xdr:spPr bwMode="auto">
        <a:xfrm>
          <a:off x="657225" y="1314450"/>
          <a:ext cx="9391650" cy="1028700"/>
        </a:xfrm>
        <a:prstGeom prst="roundRect">
          <a:avLst>
            <a:gd name="adj" fmla="val 16667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15</xdr:col>
      <xdr:colOff>0</xdr:colOff>
      <xdr:row>36</xdr:row>
      <xdr:rowOff>0</xdr:rowOff>
    </xdr:to>
    <xdr:sp macro="" textlink="">
      <xdr:nvSpPr>
        <xdr:cNvPr id="4103" name="Rectangle 7"/>
        <xdr:cNvSpPr>
          <a:spLocks noChangeArrowheads="1"/>
        </xdr:cNvSpPr>
      </xdr:nvSpPr>
      <xdr:spPr bwMode="auto">
        <a:xfrm>
          <a:off x="657225" y="5591175"/>
          <a:ext cx="9201150" cy="2066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18900000" algn="ctr" rotWithShape="0">
            <a:srgbClr val="80808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7</xdr:row>
      <xdr:rowOff>0</xdr:rowOff>
    </xdr:from>
    <xdr:to>
      <xdr:col>15</xdr:col>
      <xdr:colOff>0</xdr:colOff>
      <xdr:row>13</xdr:row>
      <xdr:rowOff>9525</xdr:rowOff>
    </xdr:to>
    <xdr:sp macro="" textlink="" fLocksText="0">
      <xdr:nvSpPr>
        <xdr:cNvPr id="18433" name="AutoShape 1"/>
        <xdr:cNvSpPr>
          <a:spLocks noChangeArrowheads="1"/>
        </xdr:cNvSpPr>
      </xdr:nvSpPr>
      <xdr:spPr bwMode="auto">
        <a:xfrm>
          <a:off x="1123950" y="1323975"/>
          <a:ext cx="8734425" cy="1095375"/>
        </a:xfrm>
        <a:prstGeom prst="roundRect">
          <a:avLst>
            <a:gd name="adj" fmla="val 16667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0</xdr:colOff>
      <xdr:row>0</xdr:row>
      <xdr:rowOff>85725</xdr:rowOff>
    </xdr:from>
    <xdr:to>
      <xdr:col>12</xdr:col>
      <xdr:colOff>0</xdr:colOff>
      <xdr:row>2</xdr:row>
      <xdr:rowOff>85725</xdr:rowOff>
    </xdr:to>
    <xdr:sp macro="" textlink="">
      <xdr:nvSpPr>
        <xdr:cNvPr id="18434" name="AutoShape 2"/>
        <xdr:cNvSpPr>
          <a:spLocks noChangeArrowheads="1"/>
        </xdr:cNvSpPr>
      </xdr:nvSpPr>
      <xdr:spPr bwMode="auto">
        <a:xfrm>
          <a:off x="2628900" y="85725"/>
          <a:ext cx="5257800" cy="342900"/>
        </a:xfrm>
        <a:prstGeom prst="roundRect">
          <a:avLst>
            <a:gd name="adj" fmla="val 16667"/>
          </a:avLst>
        </a:prstGeom>
        <a:solidFill>
          <a:srgbClr val="FFCC99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計画数値の根拠　</a:t>
          </a:r>
        </a:p>
      </xdr:txBody>
    </xdr:sp>
    <xdr:clientData/>
  </xdr:twoCellAnchor>
  <xdr:twoCellAnchor>
    <xdr:from>
      <xdr:col>1</xdr:col>
      <xdr:colOff>466725</xdr:colOff>
      <xdr:row>16</xdr:row>
      <xdr:rowOff>0</xdr:rowOff>
    </xdr:from>
    <xdr:to>
      <xdr:col>15</xdr:col>
      <xdr:colOff>0</xdr:colOff>
      <xdr:row>22</xdr:row>
      <xdr:rowOff>0</xdr:rowOff>
    </xdr:to>
    <xdr:sp macro="" textlink="" fLocksText="0">
      <xdr:nvSpPr>
        <xdr:cNvPr id="18435" name="AutoShape 3"/>
        <xdr:cNvSpPr>
          <a:spLocks noChangeArrowheads="1"/>
        </xdr:cNvSpPr>
      </xdr:nvSpPr>
      <xdr:spPr bwMode="auto">
        <a:xfrm>
          <a:off x="1123950" y="2990850"/>
          <a:ext cx="8734425" cy="1123950"/>
        </a:xfrm>
        <a:prstGeom prst="roundRect">
          <a:avLst>
            <a:gd name="adj" fmla="val 16667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　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1</xdr:col>
      <xdr:colOff>466725</xdr:colOff>
      <xdr:row>24</xdr:row>
      <xdr:rowOff>142875</xdr:rowOff>
    </xdr:from>
    <xdr:to>
      <xdr:col>15</xdr:col>
      <xdr:colOff>0</xdr:colOff>
      <xdr:row>30</xdr:row>
      <xdr:rowOff>161925</xdr:rowOff>
    </xdr:to>
    <xdr:sp macro="" textlink="" fLocksText="0">
      <xdr:nvSpPr>
        <xdr:cNvPr id="18436" name="AutoShape 4"/>
        <xdr:cNvSpPr>
          <a:spLocks noChangeArrowheads="1"/>
        </xdr:cNvSpPr>
      </xdr:nvSpPr>
      <xdr:spPr bwMode="auto">
        <a:xfrm>
          <a:off x="1123950" y="4657725"/>
          <a:ext cx="8734425" cy="1104900"/>
        </a:xfrm>
        <a:prstGeom prst="roundRect">
          <a:avLst>
            <a:gd name="adj" fmla="val 16667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　</a:t>
          </a:r>
        </a:p>
      </xdr:txBody>
    </xdr:sp>
    <xdr:clientData/>
  </xdr:twoCellAnchor>
  <xdr:twoCellAnchor>
    <xdr:from>
      <xdr:col>1</xdr:col>
      <xdr:colOff>466725</xdr:colOff>
      <xdr:row>33</xdr:row>
      <xdr:rowOff>142875</xdr:rowOff>
    </xdr:from>
    <xdr:to>
      <xdr:col>15</xdr:col>
      <xdr:colOff>0</xdr:colOff>
      <xdr:row>39</xdr:row>
      <xdr:rowOff>161925</xdr:rowOff>
    </xdr:to>
    <xdr:sp macro="" textlink="" fLocksText="0">
      <xdr:nvSpPr>
        <xdr:cNvPr id="18437" name="AutoShape 5"/>
        <xdr:cNvSpPr>
          <a:spLocks noChangeArrowheads="1"/>
        </xdr:cNvSpPr>
      </xdr:nvSpPr>
      <xdr:spPr bwMode="auto">
        <a:xfrm>
          <a:off x="1123950" y="6305550"/>
          <a:ext cx="8734425" cy="1104900"/>
        </a:xfrm>
        <a:prstGeom prst="roundRect">
          <a:avLst>
            <a:gd name="adj" fmla="val 16667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　</a:t>
          </a:r>
        </a:p>
      </xdr:txBody>
    </xdr:sp>
    <xdr:clientData/>
  </xdr:twoCellAnchor>
  <xdr:twoCellAnchor>
    <xdr:from>
      <xdr:col>12</xdr:col>
      <xdr:colOff>228600</xdr:colOff>
      <xdr:row>0</xdr:row>
      <xdr:rowOff>114300</xdr:rowOff>
    </xdr:from>
    <xdr:to>
      <xdr:col>15</xdr:col>
      <xdr:colOff>571500</xdr:colOff>
      <xdr:row>4</xdr:row>
      <xdr:rowOff>114300</xdr:rowOff>
    </xdr:to>
    <xdr:sp macro="" textlink="">
      <xdr:nvSpPr>
        <xdr:cNvPr id="18438" name="AutoShape 6"/>
        <xdr:cNvSpPr>
          <a:spLocks noChangeArrowheads="1"/>
        </xdr:cNvSpPr>
      </xdr:nvSpPr>
      <xdr:spPr bwMode="auto">
        <a:xfrm>
          <a:off x="8115300" y="114300"/>
          <a:ext cx="2314575" cy="752475"/>
        </a:xfrm>
        <a:prstGeom prst="wedgeRoundRectCallout">
          <a:avLst>
            <a:gd name="adj1" fmla="val -50963"/>
            <a:gd name="adj2" fmla="val 92426"/>
            <a:gd name="adj3" fmla="val 16667"/>
          </a:avLst>
        </a:prstGeom>
        <a:solidFill>
          <a:srgbClr val="CCFFFF"/>
        </a:solidFill>
        <a:ln w="12700">
          <a:solidFill>
            <a:srgbClr val="0000FF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損益計算書の数値根拠をメモする場合、または、根拠をまとめる資料としてご利用ください。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51</xdr:row>
      <xdr:rowOff>0</xdr:rowOff>
    </xdr:from>
    <xdr:to>
      <xdr:col>20</xdr:col>
      <xdr:colOff>238125</xdr:colOff>
      <xdr:row>61</xdr:row>
      <xdr:rowOff>47625</xdr:rowOff>
    </xdr:to>
    <xdr:graphicFrame macro="">
      <xdr:nvGraphicFramePr>
        <xdr:cNvPr id="51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51</xdr:row>
      <xdr:rowOff>0</xdr:rowOff>
    </xdr:from>
    <xdr:to>
      <xdr:col>20</xdr:col>
      <xdr:colOff>304800</xdr:colOff>
      <xdr:row>61</xdr:row>
      <xdr:rowOff>57150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14</xdr:col>
      <xdr:colOff>0</xdr:colOff>
      <xdr:row>10</xdr:row>
      <xdr:rowOff>9525</xdr:rowOff>
    </xdr:to>
    <xdr:sp macro="" textlink="">
      <xdr:nvSpPr>
        <xdr:cNvPr id="19457" name="AutoShape 1"/>
        <xdr:cNvSpPr>
          <a:spLocks noChangeArrowheads="1"/>
        </xdr:cNvSpPr>
      </xdr:nvSpPr>
      <xdr:spPr bwMode="auto">
        <a:xfrm>
          <a:off x="2743200" y="685800"/>
          <a:ext cx="5505450" cy="1038225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単年度　予実管理表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53</xdr:row>
      <xdr:rowOff>0</xdr:rowOff>
    </xdr:from>
    <xdr:to>
      <xdr:col>72</xdr:col>
      <xdr:colOff>352425</xdr:colOff>
      <xdr:row>61</xdr:row>
      <xdr:rowOff>104775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53</xdr:row>
      <xdr:rowOff>0</xdr:rowOff>
    </xdr:from>
    <xdr:to>
      <xdr:col>72</xdr:col>
      <xdr:colOff>371475</xdr:colOff>
      <xdr:row>61</xdr:row>
      <xdr:rowOff>85725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7:R43"/>
  <sheetViews>
    <sheetView showGridLines="0" tabSelected="1" topLeftCell="C1" zoomScale="85" workbookViewId="0">
      <selection activeCell="H26" sqref="H26"/>
    </sheetView>
  </sheetViews>
  <sheetFormatPr defaultRowHeight="13.5"/>
  <cols>
    <col min="7" max="12" width="6" customWidth="1"/>
    <col min="13" max="18" width="9.125" customWidth="1"/>
    <col min="19" max="22" width="9.625" customWidth="1"/>
    <col min="23" max="25" width="7.375" customWidth="1"/>
  </cols>
  <sheetData>
    <row r="17" spans="3:13" ht="17.25">
      <c r="G17" s="8"/>
      <c r="H17" s="7" t="s">
        <v>101</v>
      </c>
      <c r="I17" s="156"/>
      <c r="J17" s="156"/>
      <c r="K17" s="7" t="s">
        <v>102</v>
      </c>
      <c r="L17" s="8"/>
    </row>
    <row r="18" spans="3:13" ht="9" customHeight="1">
      <c r="G18" s="6"/>
      <c r="H18" s="6"/>
      <c r="I18" s="6"/>
      <c r="J18" s="6"/>
      <c r="K18" s="8"/>
      <c r="L18" s="8"/>
    </row>
    <row r="19" spans="3:13" s="1" customFormat="1" ht="20.25" customHeight="1">
      <c r="C19" s="5"/>
      <c r="D19" s="5"/>
      <c r="E19" s="5"/>
      <c r="G19" s="7" t="s">
        <v>130</v>
      </c>
      <c r="H19" s="7" t="s">
        <v>126</v>
      </c>
      <c r="I19" s="7"/>
      <c r="J19" s="7" t="s">
        <v>127</v>
      </c>
      <c r="K19" s="7"/>
      <c r="L19" s="7" t="s">
        <v>128</v>
      </c>
    </row>
    <row r="20" spans="3:13" s="1" customFormat="1" ht="20.25" customHeight="1">
      <c r="C20" s="5"/>
      <c r="D20" s="5"/>
      <c r="E20" s="5"/>
      <c r="G20" s="7" t="s">
        <v>129</v>
      </c>
      <c r="H20" s="7" t="s">
        <v>194</v>
      </c>
      <c r="I20" s="7"/>
      <c r="J20" s="7" t="s">
        <v>127</v>
      </c>
      <c r="K20" s="7"/>
      <c r="L20" s="7" t="s">
        <v>128</v>
      </c>
    </row>
    <row r="21" spans="3:13" ht="20.25" customHeight="1">
      <c r="C21" s="5"/>
      <c r="D21" s="5"/>
      <c r="E21" s="5"/>
      <c r="G21" s="8"/>
      <c r="H21" s="8"/>
      <c r="I21" s="8"/>
      <c r="J21" s="8"/>
      <c r="K21" s="8"/>
      <c r="L21" s="8"/>
    </row>
    <row r="22" spans="3:13" ht="17.25">
      <c r="G22" s="8"/>
      <c r="H22" s="7" t="s">
        <v>101</v>
      </c>
      <c r="I22" s="156"/>
      <c r="J22" s="156"/>
      <c r="K22" s="7" t="s">
        <v>102</v>
      </c>
      <c r="L22" s="8"/>
    </row>
    <row r="23" spans="3:13" ht="9" customHeight="1">
      <c r="G23" s="6"/>
      <c r="H23" s="6"/>
      <c r="I23" s="6"/>
      <c r="J23" s="6"/>
      <c r="K23" s="8"/>
      <c r="L23" s="8"/>
    </row>
    <row r="24" spans="3:13" s="1" customFormat="1" ht="20.25" customHeight="1">
      <c r="C24" s="5"/>
      <c r="D24" s="5"/>
      <c r="E24" s="5"/>
      <c r="G24" s="7" t="s">
        <v>130</v>
      </c>
      <c r="H24" s="7" t="s">
        <v>194</v>
      </c>
      <c r="I24" s="7"/>
      <c r="J24" s="7" t="s">
        <v>127</v>
      </c>
      <c r="K24" s="7"/>
      <c r="L24" s="7" t="s">
        <v>128</v>
      </c>
    </row>
    <row r="25" spans="3:13" s="1" customFormat="1" ht="20.25" customHeight="1">
      <c r="C25" s="5"/>
      <c r="D25" s="5"/>
      <c r="E25" s="5"/>
      <c r="G25" s="7" t="s">
        <v>129</v>
      </c>
      <c r="H25" s="7" t="s">
        <v>194</v>
      </c>
      <c r="I25" s="7"/>
      <c r="J25" s="7" t="s">
        <v>127</v>
      </c>
      <c r="K25" s="7"/>
      <c r="L25" s="7" t="s">
        <v>128</v>
      </c>
    </row>
    <row r="31" spans="3:13" ht="21">
      <c r="F31" s="2" t="s">
        <v>97</v>
      </c>
      <c r="G31" s="158"/>
      <c r="H31" s="158"/>
      <c r="I31" s="158"/>
      <c r="J31" s="158"/>
      <c r="K31" s="158"/>
      <c r="L31" s="158"/>
      <c r="M31" s="158"/>
    </row>
    <row r="32" spans="3:13" ht="18.75">
      <c r="F32" s="2"/>
    </row>
    <row r="33" spans="6:18" ht="18.75">
      <c r="F33" s="2"/>
    </row>
    <row r="34" spans="6:18" ht="21">
      <c r="F34" s="2" t="s">
        <v>98</v>
      </c>
      <c r="G34" s="158"/>
      <c r="H34" s="158"/>
      <c r="I34" s="158"/>
      <c r="J34" s="158"/>
      <c r="K34" s="158"/>
      <c r="L34" s="158"/>
      <c r="M34" s="158"/>
    </row>
    <row r="37" spans="6:18" ht="14.25">
      <c r="O37" s="4" t="s">
        <v>99</v>
      </c>
      <c r="P37" s="157"/>
      <c r="Q37" s="157"/>
      <c r="R37" s="3"/>
    </row>
    <row r="38" spans="6:18" ht="14.25">
      <c r="O38" s="4"/>
      <c r="P38" s="3"/>
      <c r="Q38" s="3"/>
      <c r="R38" s="3"/>
    </row>
    <row r="39" spans="6:18" ht="14.25">
      <c r="O39" s="4" t="s">
        <v>100</v>
      </c>
      <c r="P39" s="157"/>
      <c r="Q39" s="157"/>
      <c r="R39" s="3"/>
    </row>
    <row r="41" spans="6:18" s="3" customFormat="1" ht="14.25"/>
    <row r="42" spans="6:18" s="3" customFormat="1" ht="14.25"/>
    <row r="43" spans="6:18" s="3" customFormat="1" ht="14.25"/>
  </sheetData>
  <mergeCells count="6">
    <mergeCell ref="I17:J17"/>
    <mergeCell ref="P39:Q39"/>
    <mergeCell ref="P37:Q37"/>
    <mergeCell ref="I22:J22"/>
    <mergeCell ref="G31:M31"/>
    <mergeCell ref="G34:M34"/>
  </mergeCells>
  <phoneticPr fontId="2"/>
  <printOptions horizontalCentered="1"/>
  <pageMargins left="0.19685039370078741" right="0.19685039370078741" top="0.19685039370078741" bottom="0.39370078740157483" header="0.31496062992125984" footer="0.19685039370078741"/>
  <pageSetup paperSize="9" orientation="landscape" r:id="rId1"/>
  <headerFooter alignWithMargins="0">
    <oddFooter>&amp;L&amp;8しずおか焼津信用金庫&amp;C&amp;P&amp;R&amp;6Ver.R1.07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S36"/>
  <sheetViews>
    <sheetView showGridLines="0" showZeros="0" zoomScale="85" workbookViewId="0">
      <selection activeCell="H26" sqref="H26"/>
    </sheetView>
  </sheetViews>
  <sheetFormatPr defaultRowHeight="13.5"/>
  <cols>
    <col min="1" max="16" width="8.625" style="11" customWidth="1"/>
    <col min="17" max="21" width="9.5" style="11" customWidth="1"/>
    <col min="22" max="16384" width="9" style="11"/>
  </cols>
  <sheetData>
    <row r="4" spans="1:19" ht="18.75">
      <c r="A4" s="9"/>
      <c r="B4" s="10" t="s">
        <v>103</v>
      </c>
      <c r="C4" s="10"/>
      <c r="D4" s="28">
        <f>①表紙!G31</f>
        <v>0</v>
      </c>
    </row>
    <row r="6" spans="1:19" ht="17.25">
      <c r="A6" s="12" t="s">
        <v>104</v>
      </c>
      <c r="B6" s="13" t="s">
        <v>107</v>
      </c>
      <c r="C6" s="13"/>
      <c r="D6" s="13"/>
    </row>
    <row r="10" spans="1:19">
      <c r="R10" s="14"/>
      <c r="S10" s="14"/>
    </row>
    <row r="11" spans="1:19">
      <c r="R11" s="14"/>
      <c r="S11" s="14"/>
    </row>
    <row r="15" spans="1:19" ht="17.25">
      <c r="A15" s="12" t="s">
        <v>105</v>
      </c>
      <c r="B15" s="13" t="s">
        <v>134</v>
      </c>
    </row>
    <row r="16" spans="1:19" s="13" customFormat="1" ht="18" thickBot="1">
      <c r="O16" s="15" t="s">
        <v>116</v>
      </c>
    </row>
    <row r="17" spans="1:15" s="16" customFormat="1" ht="20.25" customHeight="1" thickTop="1">
      <c r="B17" s="162"/>
      <c r="C17" s="163"/>
      <c r="D17" s="17" t="s">
        <v>115</v>
      </c>
      <c r="E17" s="18" t="s">
        <v>95</v>
      </c>
      <c r="F17" s="19">
        <f>①表紙!I17</f>
        <v>0</v>
      </c>
      <c r="G17" s="20" t="s">
        <v>95</v>
      </c>
      <c r="H17" s="21" t="s">
        <v>132</v>
      </c>
      <c r="I17" s="21" t="s">
        <v>131</v>
      </c>
      <c r="J17" s="22" t="s">
        <v>133</v>
      </c>
      <c r="K17" s="19">
        <f>①表紙!I22</f>
        <v>0</v>
      </c>
      <c r="L17" s="20" t="s">
        <v>95</v>
      </c>
      <c r="M17" s="21" t="s">
        <v>132</v>
      </c>
      <c r="N17" s="21" t="s">
        <v>131</v>
      </c>
      <c r="O17" s="23" t="s">
        <v>133</v>
      </c>
    </row>
    <row r="18" spans="1:15" s="16" customFormat="1" ht="20.25" customHeight="1">
      <c r="B18" s="164" t="s">
        <v>109</v>
      </c>
      <c r="C18" s="165"/>
      <c r="D18" s="29">
        <f>'④損益計算書（月計・計画1年目）'!B11</f>
        <v>0</v>
      </c>
      <c r="E18" s="30" t="e">
        <f t="shared" ref="E18:E24" si="0">D18/D$18</f>
        <v>#DIV/0!</v>
      </c>
      <c r="F18" s="29">
        <f>'④損益計算書（月計・計画1年目）'!F11</f>
        <v>0</v>
      </c>
      <c r="G18" s="31" t="e">
        <f t="shared" ref="G18:G24" si="1">F18/F$18</f>
        <v>#DIV/0!</v>
      </c>
      <c r="H18" s="32">
        <f t="shared" ref="H18:I24" si="2">F18-D18</f>
        <v>0</v>
      </c>
      <c r="I18" s="33" t="e">
        <f t="shared" si="2"/>
        <v>#DIV/0!</v>
      </c>
      <c r="J18" s="34" t="e">
        <f t="shared" ref="J18:J24" si="3">F18/D18</f>
        <v>#DIV/0!</v>
      </c>
      <c r="K18" s="29">
        <f>'⑤損益計算書（月計・計画2年目）'!F11</f>
        <v>0</v>
      </c>
      <c r="L18" s="31" t="e">
        <f t="shared" ref="L18:L24" si="4">K18/K$18</f>
        <v>#DIV/0!</v>
      </c>
      <c r="M18" s="32">
        <f>K18-F18</f>
        <v>0</v>
      </c>
      <c r="N18" s="33" t="e">
        <f>L18-G18</f>
        <v>#DIV/0!</v>
      </c>
      <c r="O18" s="35" t="e">
        <f>K18/F18</f>
        <v>#DIV/0!</v>
      </c>
    </row>
    <row r="19" spans="1:15" s="16" customFormat="1" ht="20.25" customHeight="1">
      <c r="B19" s="166" t="s">
        <v>119</v>
      </c>
      <c r="C19" s="167"/>
      <c r="D19" s="36">
        <f>'④損益計算書（月計・計画1年目）'!B21</f>
        <v>0</v>
      </c>
      <c r="E19" s="37" t="e">
        <f t="shared" si="0"/>
        <v>#DIV/0!</v>
      </c>
      <c r="F19" s="36">
        <f>'④損益計算書（月計・計画1年目）'!F21</f>
        <v>0</v>
      </c>
      <c r="G19" s="38" t="e">
        <f t="shared" si="1"/>
        <v>#DIV/0!</v>
      </c>
      <c r="H19" s="39">
        <f t="shared" si="2"/>
        <v>0</v>
      </c>
      <c r="I19" s="40" t="e">
        <f t="shared" si="2"/>
        <v>#DIV/0!</v>
      </c>
      <c r="J19" s="41" t="e">
        <f t="shared" si="3"/>
        <v>#DIV/0!</v>
      </c>
      <c r="K19" s="36">
        <f>'⑤損益計算書（月計・計画2年目）'!F21</f>
        <v>0</v>
      </c>
      <c r="L19" s="38" t="e">
        <f t="shared" si="4"/>
        <v>#DIV/0!</v>
      </c>
      <c r="M19" s="39">
        <f t="shared" ref="M19:M24" si="5">K19-F19</f>
        <v>0</v>
      </c>
      <c r="N19" s="40" t="e">
        <f t="shared" ref="N19:N24" si="6">L19-G19</f>
        <v>#DIV/0!</v>
      </c>
      <c r="O19" s="42" t="e">
        <f t="shared" ref="O19:O24" si="7">K19/F19</f>
        <v>#DIV/0!</v>
      </c>
    </row>
    <row r="20" spans="1:15" s="16" customFormat="1" ht="20.25" customHeight="1">
      <c r="B20" s="164" t="s">
        <v>110</v>
      </c>
      <c r="C20" s="165"/>
      <c r="D20" s="29">
        <f>'④損益計算書（月計・計画1年目）'!B22</f>
        <v>0</v>
      </c>
      <c r="E20" s="30" t="e">
        <f t="shared" si="0"/>
        <v>#DIV/0!</v>
      </c>
      <c r="F20" s="29">
        <f>'④損益計算書（月計・計画1年目）'!F22</f>
        <v>0</v>
      </c>
      <c r="G20" s="31" t="e">
        <f t="shared" si="1"/>
        <v>#DIV/0!</v>
      </c>
      <c r="H20" s="32">
        <f t="shared" si="2"/>
        <v>0</v>
      </c>
      <c r="I20" s="33" t="e">
        <f t="shared" si="2"/>
        <v>#DIV/0!</v>
      </c>
      <c r="J20" s="34" t="e">
        <f t="shared" si="3"/>
        <v>#DIV/0!</v>
      </c>
      <c r="K20" s="29">
        <f>'⑤損益計算書（月計・計画2年目）'!F22</f>
        <v>0</v>
      </c>
      <c r="L20" s="31" t="e">
        <f t="shared" si="4"/>
        <v>#DIV/0!</v>
      </c>
      <c r="M20" s="32">
        <f t="shared" si="5"/>
        <v>0</v>
      </c>
      <c r="N20" s="33" t="e">
        <f t="shared" si="6"/>
        <v>#DIV/0!</v>
      </c>
      <c r="O20" s="35" t="e">
        <f t="shared" si="7"/>
        <v>#DIV/0!</v>
      </c>
    </row>
    <row r="21" spans="1:15" s="16" customFormat="1" ht="20.25" customHeight="1">
      <c r="B21" s="166" t="s">
        <v>111</v>
      </c>
      <c r="C21" s="167"/>
      <c r="D21" s="36">
        <f>'④損益計算書（月計・計画1年目）'!B23</f>
        <v>0</v>
      </c>
      <c r="E21" s="37" t="e">
        <f t="shared" si="0"/>
        <v>#DIV/0!</v>
      </c>
      <c r="F21" s="36">
        <f>'④損益計算書（月計・計画1年目）'!F23</f>
        <v>0</v>
      </c>
      <c r="G21" s="38" t="e">
        <f t="shared" si="1"/>
        <v>#DIV/0!</v>
      </c>
      <c r="H21" s="39">
        <f t="shared" si="2"/>
        <v>0</v>
      </c>
      <c r="I21" s="40" t="e">
        <f t="shared" si="2"/>
        <v>#DIV/0!</v>
      </c>
      <c r="J21" s="41" t="e">
        <f t="shared" si="3"/>
        <v>#DIV/0!</v>
      </c>
      <c r="K21" s="36">
        <f>'⑤損益計算書（月計・計画2年目）'!F23</f>
        <v>0</v>
      </c>
      <c r="L21" s="38" t="e">
        <f t="shared" si="4"/>
        <v>#DIV/0!</v>
      </c>
      <c r="M21" s="39">
        <f t="shared" si="5"/>
        <v>0</v>
      </c>
      <c r="N21" s="40" t="e">
        <f t="shared" si="6"/>
        <v>#DIV/0!</v>
      </c>
      <c r="O21" s="42" t="e">
        <f t="shared" si="7"/>
        <v>#DIV/0!</v>
      </c>
    </row>
    <row r="22" spans="1:15" s="16" customFormat="1" ht="20.25" customHeight="1">
      <c r="B22" s="164" t="s">
        <v>112</v>
      </c>
      <c r="C22" s="165"/>
      <c r="D22" s="29">
        <f>'④損益計算書（月計・計画1年目）'!B24</f>
        <v>0</v>
      </c>
      <c r="E22" s="30" t="e">
        <f t="shared" si="0"/>
        <v>#DIV/0!</v>
      </c>
      <c r="F22" s="29">
        <f>'④損益計算書（月計・計画1年目）'!F24</f>
        <v>0</v>
      </c>
      <c r="G22" s="31" t="e">
        <f t="shared" si="1"/>
        <v>#DIV/0!</v>
      </c>
      <c r="H22" s="32">
        <f t="shared" si="2"/>
        <v>0</v>
      </c>
      <c r="I22" s="33" t="e">
        <f t="shared" si="2"/>
        <v>#DIV/0!</v>
      </c>
      <c r="J22" s="34" t="e">
        <f t="shared" si="3"/>
        <v>#DIV/0!</v>
      </c>
      <c r="K22" s="29">
        <f>'⑤損益計算書（月計・計画2年目）'!F24</f>
        <v>0</v>
      </c>
      <c r="L22" s="31" t="e">
        <f t="shared" si="4"/>
        <v>#DIV/0!</v>
      </c>
      <c r="M22" s="32">
        <f t="shared" si="5"/>
        <v>0</v>
      </c>
      <c r="N22" s="33" t="e">
        <f t="shared" si="6"/>
        <v>#DIV/0!</v>
      </c>
      <c r="O22" s="35" t="e">
        <f t="shared" si="7"/>
        <v>#DIV/0!</v>
      </c>
    </row>
    <row r="23" spans="1:15" s="16" customFormat="1" ht="20.25" customHeight="1">
      <c r="B23" s="166" t="s">
        <v>113</v>
      </c>
      <c r="C23" s="167"/>
      <c r="D23" s="36">
        <f>'④損益計算書（月計・計画1年目）'!B30-'④損益計算書（月計・計画1年目）'!B36</f>
        <v>0</v>
      </c>
      <c r="E23" s="37" t="e">
        <f t="shared" si="0"/>
        <v>#DIV/0!</v>
      </c>
      <c r="F23" s="36">
        <f>'④損益計算書（月計・計画1年目）'!F30-'④損益計算書（月計・計画1年目）'!F36</f>
        <v>0</v>
      </c>
      <c r="G23" s="38" t="e">
        <f t="shared" si="1"/>
        <v>#DIV/0!</v>
      </c>
      <c r="H23" s="39">
        <f t="shared" si="2"/>
        <v>0</v>
      </c>
      <c r="I23" s="40" t="e">
        <f t="shared" si="2"/>
        <v>#DIV/0!</v>
      </c>
      <c r="J23" s="41" t="e">
        <f t="shared" si="3"/>
        <v>#DIV/0!</v>
      </c>
      <c r="K23" s="36">
        <f>'⑤損益計算書（月計・計画2年目）'!F30-'⑤損益計算書（月計・計画2年目）'!F36</f>
        <v>0</v>
      </c>
      <c r="L23" s="38" t="e">
        <f t="shared" si="4"/>
        <v>#DIV/0!</v>
      </c>
      <c r="M23" s="39">
        <f t="shared" si="5"/>
        <v>0</v>
      </c>
      <c r="N23" s="40" t="e">
        <f t="shared" si="6"/>
        <v>#DIV/0!</v>
      </c>
      <c r="O23" s="42" t="e">
        <f t="shared" si="7"/>
        <v>#DIV/0!</v>
      </c>
    </row>
    <row r="24" spans="1:15" s="16" customFormat="1" ht="20.25" customHeight="1" thickBot="1">
      <c r="B24" s="164" t="s">
        <v>114</v>
      </c>
      <c r="C24" s="165"/>
      <c r="D24" s="43">
        <f>'④損益計算書（月計・計画1年目）'!B37</f>
        <v>0</v>
      </c>
      <c r="E24" s="30" t="e">
        <f t="shared" si="0"/>
        <v>#DIV/0!</v>
      </c>
      <c r="F24" s="43">
        <f>'④損益計算書（月計・計画1年目）'!F37</f>
        <v>0</v>
      </c>
      <c r="G24" s="31" t="e">
        <f t="shared" si="1"/>
        <v>#DIV/0!</v>
      </c>
      <c r="H24" s="32">
        <f t="shared" si="2"/>
        <v>0</v>
      </c>
      <c r="I24" s="33" t="e">
        <f t="shared" si="2"/>
        <v>#DIV/0!</v>
      </c>
      <c r="J24" s="34" t="e">
        <f t="shared" si="3"/>
        <v>#DIV/0!</v>
      </c>
      <c r="K24" s="43">
        <f>'⑤損益計算書（月計・計画2年目）'!F37</f>
        <v>0</v>
      </c>
      <c r="L24" s="31" t="e">
        <f t="shared" si="4"/>
        <v>#DIV/0!</v>
      </c>
      <c r="M24" s="32">
        <f t="shared" si="5"/>
        <v>0</v>
      </c>
      <c r="N24" s="33" t="e">
        <f t="shared" si="6"/>
        <v>#DIV/0!</v>
      </c>
      <c r="O24" s="35" t="e">
        <f t="shared" si="7"/>
        <v>#DIV/0!</v>
      </c>
    </row>
    <row r="25" spans="1:15" ht="14.25" thickTop="1"/>
    <row r="26" spans="1:15" ht="17.25">
      <c r="A26" s="12" t="s">
        <v>106</v>
      </c>
      <c r="B26" s="13" t="s">
        <v>135</v>
      </c>
      <c r="C26" s="13"/>
      <c r="D26" s="13"/>
    </row>
    <row r="28" spans="1:15" s="16" customFormat="1" ht="18.75" customHeight="1">
      <c r="B28" s="159" t="s">
        <v>125</v>
      </c>
      <c r="C28" s="160"/>
      <c r="D28" s="160"/>
      <c r="E28" s="160"/>
      <c r="F28" s="160"/>
      <c r="G28" s="160"/>
      <c r="H28" s="161"/>
      <c r="I28" s="159" t="s">
        <v>108</v>
      </c>
      <c r="J28" s="160"/>
      <c r="K28" s="160"/>
      <c r="L28" s="160"/>
      <c r="M28" s="160"/>
      <c r="N28" s="160"/>
      <c r="O28" s="161"/>
    </row>
    <row r="29" spans="1:15" s="16" customFormat="1" ht="18" customHeight="1">
      <c r="B29" s="173" t="s">
        <v>136</v>
      </c>
      <c r="C29" s="168"/>
      <c r="D29" s="169"/>
      <c r="E29" s="169"/>
      <c r="F29" s="169"/>
      <c r="G29" s="169"/>
      <c r="H29" s="170"/>
      <c r="I29" s="24" t="s">
        <v>137</v>
      </c>
      <c r="J29" s="183"/>
      <c r="K29" s="183"/>
      <c r="L29" s="183"/>
      <c r="M29" s="183"/>
      <c r="N29" s="183"/>
      <c r="O29" s="184"/>
    </row>
    <row r="30" spans="1:15" s="16" customFormat="1" ht="18" customHeight="1">
      <c r="B30" s="174"/>
      <c r="C30" s="171"/>
      <c r="D30" s="171"/>
      <c r="E30" s="171"/>
      <c r="F30" s="171"/>
      <c r="G30" s="171"/>
      <c r="H30" s="172"/>
      <c r="I30" s="25" t="s">
        <v>138</v>
      </c>
      <c r="J30" s="185"/>
      <c r="K30" s="185"/>
      <c r="L30" s="185"/>
      <c r="M30" s="185"/>
      <c r="N30" s="185"/>
      <c r="O30" s="186"/>
    </row>
    <row r="31" spans="1:15" s="16" customFormat="1" ht="18" customHeight="1">
      <c r="B31" s="175" t="s">
        <v>139</v>
      </c>
      <c r="C31" s="176"/>
      <c r="D31" s="176"/>
      <c r="E31" s="176"/>
      <c r="F31" s="176"/>
      <c r="G31" s="176"/>
      <c r="H31" s="177"/>
      <c r="I31" s="24" t="s">
        <v>137</v>
      </c>
      <c r="J31" s="187"/>
      <c r="K31" s="187"/>
      <c r="L31" s="187"/>
      <c r="M31" s="187"/>
      <c r="N31" s="187"/>
      <c r="O31" s="188"/>
    </row>
    <row r="32" spans="1:15" s="16" customFormat="1" ht="18" customHeight="1">
      <c r="B32" s="174"/>
      <c r="C32" s="178"/>
      <c r="D32" s="178"/>
      <c r="E32" s="178"/>
      <c r="F32" s="178"/>
      <c r="G32" s="178"/>
      <c r="H32" s="179"/>
      <c r="I32" s="25" t="s">
        <v>140</v>
      </c>
      <c r="J32" s="185"/>
      <c r="K32" s="185"/>
      <c r="L32" s="185"/>
      <c r="M32" s="185"/>
      <c r="N32" s="185"/>
      <c r="O32" s="186"/>
    </row>
    <row r="33" spans="2:15" s="16" customFormat="1" ht="18" customHeight="1">
      <c r="B33" s="175" t="s">
        <v>141</v>
      </c>
      <c r="C33" s="176"/>
      <c r="D33" s="176"/>
      <c r="E33" s="176"/>
      <c r="F33" s="176"/>
      <c r="G33" s="176"/>
      <c r="H33" s="177"/>
      <c r="I33" s="24" t="s">
        <v>137</v>
      </c>
      <c r="J33" s="187"/>
      <c r="K33" s="187"/>
      <c r="L33" s="187"/>
      <c r="M33" s="187"/>
      <c r="N33" s="187"/>
      <c r="O33" s="188"/>
    </row>
    <row r="34" spans="2:15" s="16" customFormat="1" ht="18" customHeight="1">
      <c r="B34" s="174"/>
      <c r="C34" s="178"/>
      <c r="D34" s="178"/>
      <c r="E34" s="178"/>
      <c r="F34" s="178"/>
      <c r="G34" s="178"/>
      <c r="H34" s="179"/>
      <c r="I34" s="25" t="s">
        <v>142</v>
      </c>
      <c r="J34" s="185"/>
      <c r="K34" s="185"/>
      <c r="L34" s="185"/>
      <c r="M34" s="185"/>
      <c r="N34" s="185"/>
      <c r="O34" s="186"/>
    </row>
    <row r="35" spans="2:15" s="16" customFormat="1" ht="18" customHeight="1">
      <c r="B35" s="175" t="s">
        <v>143</v>
      </c>
      <c r="C35" s="176"/>
      <c r="D35" s="176"/>
      <c r="E35" s="176"/>
      <c r="F35" s="176"/>
      <c r="G35" s="176"/>
      <c r="H35" s="177"/>
      <c r="I35" s="26" t="s">
        <v>144</v>
      </c>
      <c r="J35" s="187"/>
      <c r="K35" s="187"/>
      <c r="L35" s="187"/>
      <c r="M35" s="187"/>
      <c r="N35" s="187"/>
      <c r="O35" s="188"/>
    </row>
    <row r="36" spans="2:15" s="16" customFormat="1" ht="18" customHeight="1">
      <c r="B36" s="180"/>
      <c r="C36" s="181"/>
      <c r="D36" s="181"/>
      <c r="E36" s="181"/>
      <c r="F36" s="181"/>
      <c r="G36" s="181"/>
      <c r="H36" s="182"/>
      <c r="I36" s="27" t="s">
        <v>145</v>
      </c>
      <c r="J36" s="189"/>
      <c r="K36" s="189"/>
      <c r="L36" s="189"/>
      <c r="M36" s="189"/>
      <c r="N36" s="189"/>
      <c r="O36" s="190"/>
    </row>
  </sheetData>
  <sheetProtection sheet="1" objects="1" scenarios="1"/>
  <mergeCells count="26">
    <mergeCell ref="B35:B36"/>
    <mergeCell ref="C35:H36"/>
    <mergeCell ref="J29:O29"/>
    <mergeCell ref="J30:O30"/>
    <mergeCell ref="J31:O31"/>
    <mergeCell ref="J32:O32"/>
    <mergeCell ref="J33:O33"/>
    <mergeCell ref="J34:O34"/>
    <mergeCell ref="J35:O35"/>
    <mergeCell ref="J36:O36"/>
    <mergeCell ref="C29:H30"/>
    <mergeCell ref="B29:B30"/>
    <mergeCell ref="B31:B32"/>
    <mergeCell ref="C31:H32"/>
    <mergeCell ref="B33:B34"/>
    <mergeCell ref="C33:H34"/>
    <mergeCell ref="B28:H28"/>
    <mergeCell ref="I28:O28"/>
    <mergeCell ref="B17:C17"/>
    <mergeCell ref="B18:C18"/>
    <mergeCell ref="B19:C19"/>
    <mergeCell ref="B20:C20"/>
    <mergeCell ref="B21:C21"/>
    <mergeCell ref="B22:C22"/>
    <mergeCell ref="B23:C23"/>
    <mergeCell ref="B24:C24"/>
  </mergeCells>
  <phoneticPr fontId="2"/>
  <printOptions horizontalCentered="1"/>
  <pageMargins left="0.19685039370078741" right="0.19685039370078741" top="0.19685039370078741" bottom="0.39370078740157483" header="0.31496062992125984" footer="0.19685039370078741"/>
  <pageSetup paperSize="9" orientation="landscape" r:id="rId1"/>
  <headerFooter alignWithMargins="0">
    <oddFooter>&amp;L&amp;8しずおか焼津信用金庫&amp;C&amp;P&amp;R&amp;6Ver.R1.07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S39"/>
  <sheetViews>
    <sheetView showGridLines="0" zoomScale="85" workbookViewId="0">
      <selection activeCell="H26" sqref="H26"/>
    </sheetView>
  </sheetViews>
  <sheetFormatPr defaultRowHeight="13.5"/>
  <cols>
    <col min="1" max="16" width="8.625" style="11" customWidth="1"/>
    <col min="17" max="21" width="9.5" style="11" customWidth="1"/>
    <col min="22" max="16384" width="9" style="11"/>
  </cols>
  <sheetData>
    <row r="4" spans="1:19" ht="18.75">
      <c r="A4" s="9"/>
      <c r="B4" s="10" t="s">
        <v>103</v>
      </c>
      <c r="C4" s="10"/>
      <c r="D4" s="28">
        <f>①表紙!G31</f>
        <v>0</v>
      </c>
    </row>
    <row r="6" spans="1:19" ht="17.25">
      <c r="A6" s="12" t="s">
        <v>104</v>
      </c>
      <c r="B6" s="13" t="s">
        <v>190</v>
      </c>
      <c r="C6" s="13"/>
      <c r="D6" s="13"/>
    </row>
    <row r="7" spans="1:19" s="16" customFormat="1" ht="14.25">
      <c r="B7" s="155"/>
    </row>
    <row r="8" spans="1:19" s="16" customFormat="1" ht="14.25">
      <c r="B8" s="155"/>
    </row>
    <row r="9" spans="1:19" s="16" customFormat="1" ht="14.25">
      <c r="B9" s="155"/>
    </row>
    <row r="10" spans="1:19" s="16" customFormat="1" ht="14.25">
      <c r="B10" s="155"/>
      <c r="R10" s="154"/>
      <c r="S10" s="154"/>
    </row>
    <row r="11" spans="1:19" s="16" customFormat="1" ht="14.25">
      <c r="B11" s="155"/>
      <c r="R11" s="154"/>
      <c r="S11" s="154"/>
    </row>
    <row r="12" spans="1:19" s="16" customFormat="1" ht="14.25">
      <c r="B12" s="155"/>
      <c r="R12" s="154"/>
      <c r="S12" s="154"/>
    </row>
    <row r="13" spans="1:19" s="16" customFormat="1" ht="14.25"/>
    <row r="14" spans="1:19" s="16" customFormat="1" ht="14.25"/>
    <row r="15" spans="1:19" ht="17.25">
      <c r="A15" s="12" t="s">
        <v>105</v>
      </c>
      <c r="B15" s="13" t="s">
        <v>191</v>
      </c>
    </row>
    <row r="16" spans="1:19" s="16" customFormat="1" ht="14.25">
      <c r="B16" s="155"/>
    </row>
    <row r="17" spans="1:19" s="16" customFormat="1" ht="14.25">
      <c r="B17" s="155"/>
    </row>
    <row r="18" spans="1:19" s="16" customFormat="1" ht="14.25">
      <c r="B18" s="155"/>
    </row>
    <row r="19" spans="1:19" s="16" customFormat="1" ht="14.25">
      <c r="B19" s="155"/>
    </row>
    <row r="20" spans="1:19" s="16" customFormat="1" ht="14.25">
      <c r="B20" s="155"/>
      <c r="R20" s="154"/>
      <c r="S20" s="154"/>
    </row>
    <row r="21" spans="1:19" s="16" customFormat="1" ht="14.25">
      <c r="B21" s="155"/>
      <c r="R21" s="154"/>
      <c r="S21" s="154"/>
    </row>
    <row r="22" spans="1:19" s="13" customFormat="1" ht="17.25">
      <c r="O22" s="15"/>
    </row>
    <row r="23" spans="1:19" s="16" customFormat="1" ht="14.25"/>
    <row r="24" spans="1:19" ht="17.25">
      <c r="A24" s="12" t="s">
        <v>105</v>
      </c>
      <c r="B24" s="13" t="s">
        <v>192</v>
      </c>
    </row>
    <row r="25" spans="1:19" s="16" customFormat="1" ht="14.25">
      <c r="B25" s="155"/>
    </row>
    <row r="26" spans="1:19" s="16" customFormat="1" ht="14.25">
      <c r="B26" s="155"/>
    </row>
    <row r="27" spans="1:19" s="16" customFormat="1" ht="14.25">
      <c r="B27" s="155"/>
    </row>
    <row r="28" spans="1:19" s="16" customFormat="1" ht="14.25">
      <c r="B28" s="155"/>
      <c r="R28" s="154"/>
      <c r="S28" s="154"/>
    </row>
    <row r="29" spans="1:19" s="16" customFormat="1" ht="14.25">
      <c r="B29" s="155"/>
      <c r="R29" s="154"/>
      <c r="S29" s="154"/>
    </row>
    <row r="30" spans="1:19" s="16" customFormat="1" ht="14.25">
      <c r="B30" s="155"/>
      <c r="R30" s="154"/>
      <c r="S30" s="154"/>
    </row>
    <row r="33" spans="1:19" ht="17.25">
      <c r="A33" s="12" t="s">
        <v>105</v>
      </c>
      <c r="B33" s="13" t="s">
        <v>193</v>
      </c>
    </row>
    <row r="34" spans="1:19" s="16" customFormat="1" ht="14.25">
      <c r="B34" s="155"/>
    </row>
    <row r="35" spans="1:19" s="16" customFormat="1" ht="14.25">
      <c r="B35" s="155"/>
    </row>
    <row r="36" spans="1:19" s="16" customFormat="1" ht="14.25">
      <c r="B36" s="155"/>
    </row>
    <row r="37" spans="1:19" s="16" customFormat="1" ht="14.25">
      <c r="B37" s="155"/>
      <c r="R37" s="154"/>
      <c r="S37" s="154"/>
    </row>
    <row r="38" spans="1:19" s="16" customFormat="1" ht="14.25">
      <c r="B38" s="155"/>
      <c r="R38" s="154"/>
      <c r="S38" s="154"/>
    </row>
    <row r="39" spans="1:19" s="16" customFormat="1" ht="14.25">
      <c r="B39" s="155"/>
      <c r="R39" s="154"/>
      <c r="S39" s="154"/>
    </row>
  </sheetData>
  <phoneticPr fontId="2"/>
  <printOptions horizontalCentered="1"/>
  <pageMargins left="0.19685039370078741" right="0.19685039370078741" top="0.19685039370078741" bottom="0.39370078740157483" header="0.31496062992125984" footer="0.19685039370078741"/>
  <pageSetup paperSize="9" orientation="landscape" r:id="rId1"/>
  <headerFooter alignWithMargins="0">
    <oddFooter>&amp;L&amp;8しずおか焼津信用金庫&amp;C&amp;P&amp;R&amp;6Ver.R1.07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4"/>
  <sheetViews>
    <sheetView showGridLines="0" zoomScaleNormal="100" workbookViewId="0">
      <pane xSplit="9" ySplit="4" topLeftCell="J5" activePane="bottomRight" state="frozen"/>
      <selection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RowHeight="11.25"/>
  <cols>
    <col min="1" max="1" width="14.25" style="44" customWidth="1"/>
    <col min="2" max="4" width="5.875" style="44" customWidth="1"/>
    <col min="5" max="5" width="20.5" style="47" customWidth="1"/>
    <col min="6" max="6" width="6.25" style="44" customWidth="1"/>
    <col min="7" max="21" width="5.875" style="44" customWidth="1"/>
    <col min="22" max="16384" width="9" style="44"/>
  </cols>
  <sheetData>
    <row r="1" spans="1:21">
      <c r="A1" s="44" t="s">
        <v>97</v>
      </c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U1" s="46" t="s">
        <v>176</v>
      </c>
    </row>
    <row r="2" spans="1:21">
      <c r="A2" s="91">
        <f>①表紙!G31</f>
        <v>0</v>
      </c>
      <c r="F2" s="47"/>
      <c r="M2" s="46"/>
      <c r="S2" s="48" t="s">
        <v>120</v>
      </c>
      <c r="T2" s="191"/>
      <c r="U2" s="191"/>
    </row>
    <row r="3" spans="1:21">
      <c r="B3" s="49" t="s">
        <v>124</v>
      </c>
      <c r="C3" s="92">
        <f>①表紙!I17</f>
        <v>0</v>
      </c>
      <c r="D3" s="49" t="s">
        <v>102</v>
      </c>
      <c r="F3" s="47"/>
      <c r="J3" s="49"/>
      <c r="S3" s="48" t="s">
        <v>121</v>
      </c>
      <c r="T3" s="192" t="s">
        <v>175</v>
      </c>
      <c r="U3" s="192"/>
    </row>
    <row r="4" spans="1:21">
      <c r="B4" s="46" t="s">
        <v>147</v>
      </c>
      <c r="C4" s="93">
        <f>J5</f>
        <v>0</v>
      </c>
      <c r="D4" s="46" t="s">
        <v>146</v>
      </c>
      <c r="E4" s="93">
        <f>U5</f>
        <v>0</v>
      </c>
      <c r="F4" s="50"/>
      <c r="G4" s="48"/>
      <c r="H4" s="45"/>
      <c r="I4" s="46"/>
      <c r="J4" s="49"/>
      <c r="K4" s="44" t="s">
        <v>174</v>
      </c>
      <c r="Q4" s="51"/>
      <c r="U4" s="46" t="s">
        <v>2</v>
      </c>
    </row>
    <row r="5" spans="1:21" s="59" customFormat="1">
      <c r="A5" s="52" t="s">
        <v>152</v>
      </c>
      <c r="B5" s="53" t="s">
        <v>3</v>
      </c>
      <c r="C5" s="54" t="s">
        <v>169</v>
      </c>
      <c r="D5" s="55" t="s">
        <v>95</v>
      </c>
      <c r="E5" s="56" t="s">
        <v>96</v>
      </c>
      <c r="F5" s="53" t="s">
        <v>4</v>
      </c>
      <c r="G5" s="54" t="s">
        <v>5</v>
      </c>
      <c r="H5" s="57" t="s">
        <v>6</v>
      </c>
      <c r="I5" s="55" t="s">
        <v>95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s="59" customFormat="1">
      <c r="A6" s="60" t="s">
        <v>179</v>
      </c>
      <c r="B6" s="61"/>
      <c r="C6" s="94">
        <f t="shared" ref="C6:C50" si="0">B6/12</f>
        <v>0</v>
      </c>
      <c r="D6" s="95" t="e">
        <f>B6/B$11</f>
        <v>#DIV/0!</v>
      </c>
      <c r="E6" s="63"/>
      <c r="F6" s="100">
        <f>SUM(J6:U6)</f>
        <v>0</v>
      </c>
      <c r="G6" s="101" t="e">
        <f>(F6/B6)-1</f>
        <v>#DIV/0!</v>
      </c>
      <c r="H6" s="102">
        <f>F6/12</f>
        <v>0</v>
      </c>
      <c r="I6" s="95" t="e">
        <f>F6/F$11</f>
        <v>#DIV/0!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s="59" customFormat="1">
      <c r="A7" s="60" t="s">
        <v>180</v>
      </c>
      <c r="B7" s="61"/>
      <c r="C7" s="94">
        <f t="shared" si="0"/>
        <v>0</v>
      </c>
      <c r="D7" s="95" t="e">
        <f t="shared" ref="D7:D50" si="1">B7/B$11</f>
        <v>#DIV/0!</v>
      </c>
      <c r="E7" s="63"/>
      <c r="F7" s="100">
        <f>SUM(J7:U7)</f>
        <v>0</v>
      </c>
      <c r="G7" s="101" t="e">
        <f t="shared" ref="G7:G50" si="2">(F7/B7)-1</f>
        <v>#DIV/0!</v>
      </c>
      <c r="H7" s="102">
        <f>F7/12</f>
        <v>0</v>
      </c>
      <c r="I7" s="95" t="e">
        <f t="shared" ref="I7:I37" si="3">F7/F$11</f>
        <v>#DIV/0!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s="59" customFormat="1">
      <c r="A8" s="60" t="s">
        <v>181</v>
      </c>
      <c r="B8" s="61"/>
      <c r="C8" s="94">
        <f t="shared" si="0"/>
        <v>0</v>
      </c>
      <c r="D8" s="95" t="e">
        <f t="shared" si="1"/>
        <v>#DIV/0!</v>
      </c>
      <c r="E8" s="63"/>
      <c r="F8" s="100">
        <f>SUM(J8:U8)</f>
        <v>0</v>
      </c>
      <c r="G8" s="101" t="e">
        <f t="shared" si="2"/>
        <v>#DIV/0!</v>
      </c>
      <c r="H8" s="102">
        <f>F8/12</f>
        <v>0</v>
      </c>
      <c r="I8" s="95" t="e">
        <f t="shared" si="3"/>
        <v>#DIV/0!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s="59" customFormat="1" hidden="1">
      <c r="A9" s="60" t="s">
        <v>117</v>
      </c>
      <c r="B9" s="61"/>
      <c r="C9" s="94">
        <f t="shared" si="0"/>
        <v>0</v>
      </c>
      <c r="D9" s="95" t="e">
        <f t="shared" si="1"/>
        <v>#DIV/0!</v>
      </c>
      <c r="E9" s="63"/>
      <c r="F9" s="100">
        <f>SUM(J9:U9)</f>
        <v>0</v>
      </c>
      <c r="G9" s="101" t="e">
        <f t="shared" si="2"/>
        <v>#DIV/0!</v>
      </c>
      <c r="H9" s="102">
        <f>F9/12</f>
        <v>0</v>
      </c>
      <c r="I9" s="95" t="e">
        <f t="shared" si="3"/>
        <v>#DIV/0!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s="59" customFormat="1" hidden="1">
      <c r="A10" s="60" t="s">
        <v>118</v>
      </c>
      <c r="B10" s="61"/>
      <c r="C10" s="94">
        <f t="shared" si="0"/>
        <v>0</v>
      </c>
      <c r="D10" s="95" t="e">
        <f t="shared" si="1"/>
        <v>#DIV/0!</v>
      </c>
      <c r="E10" s="63"/>
      <c r="F10" s="100">
        <f>SUM(J10:U10)</f>
        <v>0</v>
      </c>
      <c r="G10" s="101" t="e">
        <f t="shared" si="2"/>
        <v>#DIV/0!</v>
      </c>
      <c r="H10" s="102">
        <f>F10/12</f>
        <v>0</v>
      </c>
      <c r="I10" s="95" t="e">
        <f t="shared" si="3"/>
        <v>#DIV/0!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s="59" customFormat="1">
      <c r="A11" s="65" t="s">
        <v>182</v>
      </c>
      <c r="B11" s="103">
        <f>SUM(B6:B10)</f>
        <v>0</v>
      </c>
      <c r="C11" s="96">
        <f t="shared" si="0"/>
        <v>0</v>
      </c>
      <c r="D11" s="97" t="e">
        <f t="shared" si="1"/>
        <v>#DIV/0!</v>
      </c>
      <c r="E11" s="67"/>
      <c r="F11" s="103">
        <f t="shared" ref="F11:F47" si="4">SUM(J11:U11)</f>
        <v>0</v>
      </c>
      <c r="G11" s="104" t="e">
        <f t="shared" si="2"/>
        <v>#DIV/0!</v>
      </c>
      <c r="H11" s="105">
        <f t="shared" ref="H11:H37" si="5">F11/12</f>
        <v>0</v>
      </c>
      <c r="I11" s="97" t="e">
        <f t="shared" si="3"/>
        <v>#DIV/0!</v>
      </c>
      <c r="J11" s="106">
        <f t="shared" ref="J11:U11" si="6">SUM(J6:J10)</f>
        <v>0</v>
      </c>
      <c r="K11" s="106">
        <f t="shared" si="6"/>
        <v>0</v>
      </c>
      <c r="L11" s="106">
        <f t="shared" si="6"/>
        <v>0</v>
      </c>
      <c r="M11" s="106">
        <f t="shared" si="6"/>
        <v>0</v>
      </c>
      <c r="N11" s="106">
        <f t="shared" si="6"/>
        <v>0</v>
      </c>
      <c r="O11" s="106">
        <f t="shared" si="6"/>
        <v>0</v>
      </c>
      <c r="P11" s="106">
        <f t="shared" si="6"/>
        <v>0</v>
      </c>
      <c r="Q11" s="106">
        <f t="shared" si="6"/>
        <v>0</v>
      </c>
      <c r="R11" s="106">
        <f t="shared" si="6"/>
        <v>0</v>
      </c>
      <c r="S11" s="106">
        <f t="shared" si="6"/>
        <v>0</v>
      </c>
      <c r="T11" s="106">
        <f t="shared" si="6"/>
        <v>0</v>
      </c>
      <c r="U11" s="106">
        <f t="shared" si="6"/>
        <v>0</v>
      </c>
    </row>
    <row r="12" spans="1:21" s="59" customFormat="1" hidden="1">
      <c r="A12" s="60" t="s">
        <v>7</v>
      </c>
      <c r="B12" s="61"/>
      <c r="C12" s="94">
        <f t="shared" si="0"/>
        <v>0</v>
      </c>
      <c r="D12" s="95" t="e">
        <f t="shared" si="1"/>
        <v>#DIV/0!</v>
      </c>
      <c r="E12" s="63"/>
      <c r="F12" s="100">
        <f t="shared" si="4"/>
        <v>0</v>
      </c>
      <c r="G12" s="101" t="e">
        <f t="shared" si="2"/>
        <v>#DIV/0!</v>
      </c>
      <c r="H12" s="102">
        <f t="shared" si="5"/>
        <v>0</v>
      </c>
      <c r="I12" s="95" t="e">
        <f t="shared" si="3"/>
        <v>#DIV/0!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1" s="59" customFormat="1" hidden="1">
      <c r="A13" s="60" t="s">
        <v>8</v>
      </c>
      <c r="B13" s="61"/>
      <c r="C13" s="94">
        <f t="shared" si="0"/>
        <v>0</v>
      </c>
      <c r="D13" s="95" t="e">
        <f t="shared" si="1"/>
        <v>#DIV/0!</v>
      </c>
      <c r="E13" s="63"/>
      <c r="F13" s="100">
        <f t="shared" si="4"/>
        <v>0</v>
      </c>
      <c r="G13" s="101" t="e">
        <f t="shared" si="2"/>
        <v>#DIV/0!</v>
      </c>
      <c r="H13" s="102">
        <f t="shared" si="5"/>
        <v>0</v>
      </c>
      <c r="I13" s="95" t="e">
        <f t="shared" si="3"/>
        <v>#DIV/0!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21" s="59" customFormat="1">
      <c r="A14" s="60" t="s">
        <v>183</v>
      </c>
      <c r="B14" s="61"/>
      <c r="C14" s="94">
        <f t="shared" si="0"/>
        <v>0</v>
      </c>
      <c r="D14" s="95" t="e">
        <f t="shared" si="1"/>
        <v>#DIV/0!</v>
      </c>
      <c r="E14" s="63"/>
      <c r="F14" s="100">
        <f t="shared" si="4"/>
        <v>0</v>
      </c>
      <c r="G14" s="101" t="e">
        <f t="shared" si="2"/>
        <v>#DIV/0!</v>
      </c>
      <c r="H14" s="102">
        <f t="shared" si="5"/>
        <v>0</v>
      </c>
      <c r="I14" s="95" t="e">
        <f t="shared" si="3"/>
        <v>#DIV/0!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1" s="59" customFormat="1">
      <c r="A15" s="60" t="s">
        <v>9</v>
      </c>
      <c r="B15" s="61"/>
      <c r="C15" s="94">
        <f t="shared" si="0"/>
        <v>0</v>
      </c>
      <c r="D15" s="95" t="e">
        <f t="shared" si="1"/>
        <v>#DIV/0!</v>
      </c>
      <c r="E15" s="63"/>
      <c r="F15" s="100">
        <f t="shared" si="4"/>
        <v>0</v>
      </c>
      <c r="G15" s="101" t="e">
        <f t="shared" si="2"/>
        <v>#DIV/0!</v>
      </c>
      <c r="H15" s="102">
        <f t="shared" si="5"/>
        <v>0</v>
      </c>
      <c r="I15" s="95" t="e">
        <f t="shared" si="3"/>
        <v>#DIV/0!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s="59" customFormat="1">
      <c r="A16" s="60" t="s">
        <v>184</v>
      </c>
      <c r="B16" s="61"/>
      <c r="C16" s="94">
        <f t="shared" si="0"/>
        <v>0</v>
      </c>
      <c r="D16" s="95" t="e">
        <f t="shared" si="1"/>
        <v>#DIV/0!</v>
      </c>
      <c r="E16" s="63"/>
      <c r="F16" s="100">
        <f t="shared" si="4"/>
        <v>0</v>
      </c>
      <c r="G16" s="101" t="e">
        <f t="shared" si="2"/>
        <v>#DIV/0!</v>
      </c>
      <c r="H16" s="102">
        <f t="shared" si="5"/>
        <v>0</v>
      </c>
      <c r="I16" s="95" t="e">
        <f t="shared" si="3"/>
        <v>#DIV/0!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1:21" s="59" customFormat="1" hidden="1">
      <c r="A17" s="60" t="s">
        <v>10</v>
      </c>
      <c r="B17" s="61"/>
      <c r="C17" s="94">
        <f t="shared" si="0"/>
        <v>0</v>
      </c>
      <c r="D17" s="95" t="e">
        <f t="shared" si="1"/>
        <v>#DIV/0!</v>
      </c>
      <c r="E17" s="63"/>
      <c r="F17" s="100">
        <f t="shared" si="4"/>
        <v>0</v>
      </c>
      <c r="G17" s="101" t="e">
        <f t="shared" si="2"/>
        <v>#DIV/0!</v>
      </c>
      <c r="H17" s="102">
        <f t="shared" si="5"/>
        <v>0</v>
      </c>
      <c r="I17" s="95" t="e">
        <f t="shared" si="3"/>
        <v>#DIV/0!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1:21" s="59" customFormat="1">
      <c r="A18" s="69" t="s">
        <v>11</v>
      </c>
      <c r="B18" s="107">
        <f>B107</f>
        <v>0</v>
      </c>
      <c r="C18" s="98">
        <f t="shared" si="0"/>
        <v>0</v>
      </c>
      <c r="D18" s="99" t="e">
        <f t="shared" si="1"/>
        <v>#DIV/0!</v>
      </c>
      <c r="E18" s="72"/>
      <c r="F18" s="107">
        <f t="shared" si="4"/>
        <v>0</v>
      </c>
      <c r="G18" s="108" t="e">
        <f t="shared" si="2"/>
        <v>#DIV/0!</v>
      </c>
      <c r="H18" s="109">
        <f t="shared" si="5"/>
        <v>0</v>
      </c>
      <c r="I18" s="99" t="e">
        <f t="shared" si="3"/>
        <v>#DIV/0!</v>
      </c>
      <c r="J18" s="110">
        <f t="shared" ref="J18:U18" si="7">J107</f>
        <v>0</v>
      </c>
      <c r="K18" s="110">
        <f t="shared" si="7"/>
        <v>0</v>
      </c>
      <c r="L18" s="110">
        <f t="shared" si="7"/>
        <v>0</v>
      </c>
      <c r="M18" s="110">
        <f t="shared" si="7"/>
        <v>0</v>
      </c>
      <c r="N18" s="110">
        <f t="shared" si="7"/>
        <v>0</v>
      </c>
      <c r="O18" s="110">
        <f t="shared" si="7"/>
        <v>0</v>
      </c>
      <c r="P18" s="110">
        <f>P107</f>
        <v>0</v>
      </c>
      <c r="Q18" s="110">
        <f t="shared" si="7"/>
        <v>0</v>
      </c>
      <c r="R18" s="110">
        <f t="shared" si="7"/>
        <v>0</v>
      </c>
      <c r="S18" s="110">
        <f t="shared" si="7"/>
        <v>0</v>
      </c>
      <c r="T18" s="110">
        <f t="shared" si="7"/>
        <v>0</v>
      </c>
      <c r="U18" s="110">
        <f t="shared" si="7"/>
        <v>0</v>
      </c>
    </row>
    <row r="19" spans="1:21" s="59" customFormat="1">
      <c r="A19" s="60" t="s">
        <v>12</v>
      </c>
      <c r="B19" s="61"/>
      <c r="C19" s="94">
        <f t="shared" si="0"/>
        <v>0</v>
      </c>
      <c r="D19" s="95" t="e">
        <f t="shared" si="1"/>
        <v>#DIV/0!</v>
      </c>
      <c r="E19" s="63"/>
      <c r="F19" s="100">
        <f t="shared" si="4"/>
        <v>0</v>
      </c>
      <c r="G19" s="101" t="e">
        <f t="shared" si="2"/>
        <v>#DIV/0!</v>
      </c>
      <c r="H19" s="102">
        <f t="shared" si="5"/>
        <v>0</v>
      </c>
      <c r="I19" s="95" t="e">
        <f t="shared" si="3"/>
        <v>#DIV/0!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s="59" customFormat="1">
      <c r="A20" s="60" t="s">
        <v>13</v>
      </c>
      <c r="B20" s="61"/>
      <c r="C20" s="94">
        <f t="shared" si="0"/>
        <v>0</v>
      </c>
      <c r="D20" s="95" t="e">
        <f t="shared" si="1"/>
        <v>#DIV/0!</v>
      </c>
      <c r="E20" s="63"/>
      <c r="F20" s="100">
        <f t="shared" si="4"/>
        <v>0</v>
      </c>
      <c r="G20" s="101" t="e">
        <f t="shared" si="2"/>
        <v>#DIV/0!</v>
      </c>
      <c r="H20" s="102">
        <f t="shared" si="5"/>
        <v>0</v>
      </c>
      <c r="I20" s="95" t="e">
        <f t="shared" si="3"/>
        <v>#DIV/0!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s="59" customFormat="1">
      <c r="A21" s="69" t="s">
        <v>14</v>
      </c>
      <c r="B21" s="107">
        <f>B14+B15+B16+B17+B18-B19-B20</f>
        <v>0</v>
      </c>
      <c r="C21" s="98">
        <f t="shared" si="0"/>
        <v>0</v>
      </c>
      <c r="D21" s="99" t="e">
        <f t="shared" si="1"/>
        <v>#DIV/0!</v>
      </c>
      <c r="E21" s="72"/>
      <c r="F21" s="107">
        <f t="shared" si="4"/>
        <v>0</v>
      </c>
      <c r="G21" s="108" t="e">
        <f t="shared" si="2"/>
        <v>#DIV/0!</v>
      </c>
      <c r="H21" s="109">
        <f t="shared" si="5"/>
        <v>0</v>
      </c>
      <c r="I21" s="99" t="e">
        <f t="shared" si="3"/>
        <v>#DIV/0!</v>
      </c>
      <c r="J21" s="110">
        <f>J14+J15+J16+J17+J18-J19-J20</f>
        <v>0</v>
      </c>
      <c r="K21" s="110">
        <f t="shared" ref="K21:U21" si="8">K14+K15+K16+K17+K18-K19-K20</f>
        <v>0</v>
      </c>
      <c r="L21" s="110">
        <f t="shared" si="8"/>
        <v>0</v>
      </c>
      <c r="M21" s="110">
        <f t="shared" si="8"/>
        <v>0</v>
      </c>
      <c r="N21" s="110">
        <f t="shared" si="8"/>
        <v>0</v>
      </c>
      <c r="O21" s="110">
        <f t="shared" si="8"/>
        <v>0</v>
      </c>
      <c r="P21" s="110">
        <f t="shared" si="8"/>
        <v>0</v>
      </c>
      <c r="Q21" s="110">
        <f t="shared" si="8"/>
        <v>0</v>
      </c>
      <c r="R21" s="110">
        <f t="shared" si="8"/>
        <v>0</v>
      </c>
      <c r="S21" s="110">
        <f t="shared" si="8"/>
        <v>0</v>
      </c>
      <c r="T21" s="110">
        <f t="shared" si="8"/>
        <v>0</v>
      </c>
      <c r="U21" s="110">
        <f t="shared" si="8"/>
        <v>0</v>
      </c>
    </row>
    <row r="22" spans="1:21" s="59" customFormat="1">
      <c r="A22" s="65" t="s">
        <v>15</v>
      </c>
      <c r="B22" s="103">
        <f>B11-B21</f>
        <v>0</v>
      </c>
      <c r="C22" s="96">
        <f t="shared" si="0"/>
        <v>0</v>
      </c>
      <c r="D22" s="97" t="e">
        <f t="shared" si="1"/>
        <v>#DIV/0!</v>
      </c>
      <c r="E22" s="67"/>
      <c r="F22" s="103">
        <f t="shared" si="4"/>
        <v>0</v>
      </c>
      <c r="G22" s="104" t="e">
        <f t="shared" si="2"/>
        <v>#DIV/0!</v>
      </c>
      <c r="H22" s="105">
        <f t="shared" si="5"/>
        <v>0</v>
      </c>
      <c r="I22" s="97" t="e">
        <f t="shared" si="3"/>
        <v>#DIV/0!</v>
      </c>
      <c r="J22" s="106">
        <f t="shared" ref="J22:U22" si="9">J11-J21</f>
        <v>0</v>
      </c>
      <c r="K22" s="106">
        <f t="shared" si="9"/>
        <v>0</v>
      </c>
      <c r="L22" s="106">
        <f t="shared" si="9"/>
        <v>0</v>
      </c>
      <c r="M22" s="106">
        <f t="shared" si="9"/>
        <v>0</v>
      </c>
      <c r="N22" s="106">
        <f t="shared" si="9"/>
        <v>0</v>
      </c>
      <c r="O22" s="106">
        <f t="shared" si="9"/>
        <v>0</v>
      </c>
      <c r="P22" s="106">
        <f t="shared" si="9"/>
        <v>0</v>
      </c>
      <c r="Q22" s="106">
        <f t="shared" si="9"/>
        <v>0</v>
      </c>
      <c r="R22" s="106">
        <f t="shared" si="9"/>
        <v>0</v>
      </c>
      <c r="S22" s="106">
        <f t="shared" si="9"/>
        <v>0</v>
      </c>
      <c r="T22" s="106">
        <f t="shared" si="9"/>
        <v>0</v>
      </c>
      <c r="U22" s="106">
        <f t="shared" si="9"/>
        <v>0</v>
      </c>
    </row>
    <row r="23" spans="1:21" s="59" customFormat="1">
      <c r="A23" s="69" t="s">
        <v>16</v>
      </c>
      <c r="B23" s="107">
        <f>B152</f>
        <v>0</v>
      </c>
      <c r="C23" s="98">
        <f t="shared" si="0"/>
        <v>0</v>
      </c>
      <c r="D23" s="99" t="e">
        <f t="shared" si="1"/>
        <v>#DIV/0!</v>
      </c>
      <c r="E23" s="72"/>
      <c r="F23" s="107">
        <f t="shared" si="4"/>
        <v>0</v>
      </c>
      <c r="G23" s="108" t="e">
        <f t="shared" si="2"/>
        <v>#DIV/0!</v>
      </c>
      <c r="H23" s="109">
        <f t="shared" si="5"/>
        <v>0</v>
      </c>
      <c r="I23" s="99" t="e">
        <f t="shared" si="3"/>
        <v>#DIV/0!</v>
      </c>
      <c r="J23" s="110">
        <f t="shared" ref="J23:U23" si="10">J152</f>
        <v>0</v>
      </c>
      <c r="K23" s="110">
        <f t="shared" si="10"/>
        <v>0</v>
      </c>
      <c r="L23" s="110">
        <f t="shared" si="10"/>
        <v>0</v>
      </c>
      <c r="M23" s="110">
        <f t="shared" si="10"/>
        <v>0</v>
      </c>
      <c r="N23" s="110">
        <f t="shared" si="10"/>
        <v>0</v>
      </c>
      <c r="O23" s="110">
        <f t="shared" si="10"/>
        <v>0</v>
      </c>
      <c r="P23" s="110">
        <f>P152</f>
        <v>0</v>
      </c>
      <c r="Q23" s="110">
        <f t="shared" si="10"/>
        <v>0</v>
      </c>
      <c r="R23" s="110">
        <f t="shared" si="10"/>
        <v>0</v>
      </c>
      <c r="S23" s="110">
        <f t="shared" si="10"/>
        <v>0</v>
      </c>
      <c r="T23" s="110">
        <f t="shared" si="10"/>
        <v>0</v>
      </c>
      <c r="U23" s="110">
        <f t="shared" si="10"/>
        <v>0</v>
      </c>
    </row>
    <row r="24" spans="1:21" s="59" customFormat="1">
      <c r="A24" s="65" t="s">
        <v>17</v>
      </c>
      <c r="B24" s="103">
        <f>B22-B23</f>
        <v>0</v>
      </c>
      <c r="C24" s="96">
        <f t="shared" si="0"/>
        <v>0</v>
      </c>
      <c r="D24" s="97" t="e">
        <f t="shared" si="1"/>
        <v>#DIV/0!</v>
      </c>
      <c r="E24" s="67"/>
      <c r="F24" s="103">
        <f t="shared" si="4"/>
        <v>0</v>
      </c>
      <c r="G24" s="104" t="e">
        <f t="shared" si="2"/>
        <v>#DIV/0!</v>
      </c>
      <c r="H24" s="105">
        <f t="shared" si="5"/>
        <v>0</v>
      </c>
      <c r="I24" s="97" t="e">
        <f t="shared" si="3"/>
        <v>#DIV/0!</v>
      </c>
      <c r="J24" s="106">
        <f t="shared" ref="J24:U24" si="11">J22-J23</f>
        <v>0</v>
      </c>
      <c r="K24" s="106">
        <f t="shared" si="11"/>
        <v>0</v>
      </c>
      <c r="L24" s="106">
        <f t="shared" si="11"/>
        <v>0</v>
      </c>
      <c r="M24" s="106">
        <f t="shared" si="11"/>
        <v>0</v>
      </c>
      <c r="N24" s="106">
        <f t="shared" si="11"/>
        <v>0</v>
      </c>
      <c r="O24" s="106">
        <f t="shared" si="11"/>
        <v>0</v>
      </c>
      <c r="P24" s="106">
        <f t="shared" si="11"/>
        <v>0</v>
      </c>
      <c r="Q24" s="106">
        <f t="shared" si="11"/>
        <v>0</v>
      </c>
      <c r="R24" s="106">
        <f t="shared" si="11"/>
        <v>0</v>
      </c>
      <c r="S24" s="106">
        <f t="shared" si="11"/>
        <v>0</v>
      </c>
      <c r="T24" s="106">
        <f t="shared" si="11"/>
        <v>0</v>
      </c>
      <c r="U24" s="106">
        <f t="shared" si="11"/>
        <v>0</v>
      </c>
    </row>
    <row r="25" spans="1:21" s="59" customFormat="1">
      <c r="A25" s="60" t="s">
        <v>18</v>
      </c>
      <c r="B25" s="61"/>
      <c r="C25" s="94">
        <f t="shared" si="0"/>
        <v>0</v>
      </c>
      <c r="D25" s="95" t="e">
        <f t="shared" si="1"/>
        <v>#DIV/0!</v>
      </c>
      <c r="E25" s="63"/>
      <c r="F25" s="100">
        <f t="shared" si="4"/>
        <v>0</v>
      </c>
      <c r="G25" s="101" t="e">
        <f t="shared" si="2"/>
        <v>#DIV/0!</v>
      </c>
      <c r="H25" s="102">
        <f t="shared" si="5"/>
        <v>0</v>
      </c>
      <c r="I25" s="95" t="e">
        <f t="shared" si="3"/>
        <v>#DIV/0!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1:21" s="59" customFormat="1">
      <c r="A26" s="60" t="s">
        <v>19</v>
      </c>
      <c r="B26" s="61"/>
      <c r="C26" s="94">
        <f t="shared" si="0"/>
        <v>0</v>
      </c>
      <c r="D26" s="95" t="e">
        <f t="shared" si="1"/>
        <v>#DIV/0!</v>
      </c>
      <c r="E26" s="63"/>
      <c r="F26" s="100">
        <f t="shared" si="4"/>
        <v>0</v>
      </c>
      <c r="G26" s="101" t="e">
        <f t="shared" si="2"/>
        <v>#DIV/0!</v>
      </c>
      <c r="H26" s="102">
        <f t="shared" si="5"/>
        <v>0</v>
      </c>
      <c r="I26" s="95" t="e">
        <f t="shared" si="3"/>
        <v>#DIV/0!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1:21" s="59" customFormat="1">
      <c r="A27" s="60" t="s">
        <v>20</v>
      </c>
      <c r="B27" s="61"/>
      <c r="C27" s="94">
        <f t="shared" si="0"/>
        <v>0</v>
      </c>
      <c r="D27" s="95" t="e">
        <f t="shared" si="1"/>
        <v>#DIV/0!</v>
      </c>
      <c r="E27" s="63"/>
      <c r="F27" s="100">
        <f t="shared" si="4"/>
        <v>0</v>
      </c>
      <c r="G27" s="101" t="e">
        <f t="shared" si="2"/>
        <v>#DIV/0!</v>
      </c>
      <c r="H27" s="102">
        <f t="shared" si="5"/>
        <v>0</v>
      </c>
      <c r="I27" s="95" t="e">
        <f t="shared" si="3"/>
        <v>#DIV/0!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1" s="59" customFormat="1" hidden="1">
      <c r="A28" s="60" t="s">
        <v>21</v>
      </c>
      <c r="B28" s="61"/>
      <c r="C28" s="94">
        <f t="shared" si="0"/>
        <v>0</v>
      </c>
      <c r="D28" s="95" t="e">
        <f t="shared" si="1"/>
        <v>#DIV/0!</v>
      </c>
      <c r="E28" s="63"/>
      <c r="F28" s="100">
        <f t="shared" si="4"/>
        <v>0</v>
      </c>
      <c r="G28" s="101" t="e">
        <f t="shared" si="2"/>
        <v>#DIV/0!</v>
      </c>
      <c r="H28" s="102">
        <f t="shared" si="5"/>
        <v>0</v>
      </c>
      <c r="I28" s="95" t="e">
        <f t="shared" si="3"/>
        <v>#DIV/0!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1:21" s="59" customFormat="1" hidden="1">
      <c r="A29" s="60" t="s">
        <v>22</v>
      </c>
      <c r="B29" s="61"/>
      <c r="C29" s="94">
        <f t="shared" si="0"/>
        <v>0</v>
      </c>
      <c r="D29" s="95" t="e">
        <f t="shared" si="1"/>
        <v>#DIV/0!</v>
      </c>
      <c r="E29" s="63"/>
      <c r="F29" s="100">
        <f t="shared" si="4"/>
        <v>0</v>
      </c>
      <c r="G29" s="101" t="e">
        <f t="shared" si="2"/>
        <v>#DIV/0!</v>
      </c>
      <c r="H29" s="102">
        <f t="shared" si="5"/>
        <v>0</v>
      </c>
      <c r="I29" s="95" t="e">
        <f t="shared" si="3"/>
        <v>#DIV/0!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1" s="59" customFormat="1">
      <c r="A30" s="69" t="s">
        <v>23</v>
      </c>
      <c r="B30" s="107">
        <f>SUM(B25:B29)</f>
        <v>0</v>
      </c>
      <c r="C30" s="98">
        <f t="shared" si="0"/>
        <v>0</v>
      </c>
      <c r="D30" s="99" t="e">
        <f t="shared" si="1"/>
        <v>#DIV/0!</v>
      </c>
      <c r="E30" s="72"/>
      <c r="F30" s="107">
        <f t="shared" si="4"/>
        <v>0</v>
      </c>
      <c r="G30" s="108" t="e">
        <f t="shared" si="2"/>
        <v>#DIV/0!</v>
      </c>
      <c r="H30" s="109">
        <f t="shared" si="5"/>
        <v>0</v>
      </c>
      <c r="I30" s="99" t="e">
        <f t="shared" si="3"/>
        <v>#DIV/0!</v>
      </c>
      <c r="J30" s="110">
        <f t="shared" ref="J30:U30" si="12">SUM(J25:J29)</f>
        <v>0</v>
      </c>
      <c r="K30" s="110">
        <f t="shared" si="12"/>
        <v>0</v>
      </c>
      <c r="L30" s="110">
        <f t="shared" si="12"/>
        <v>0</v>
      </c>
      <c r="M30" s="110">
        <f t="shared" si="12"/>
        <v>0</v>
      </c>
      <c r="N30" s="110">
        <f t="shared" si="12"/>
        <v>0</v>
      </c>
      <c r="O30" s="110">
        <f t="shared" si="12"/>
        <v>0</v>
      </c>
      <c r="P30" s="110">
        <f t="shared" si="12"/>
        <v>0</v>
      </c>
      <c r="Q30" s="110">
        <f t="shared" si="12"/>
        <v>0</v>
      </c>
      <c r="R30" s="110">
        <f t="shared" si="12"/>
        <v>0</v>
      </c>
      <c r="S30" s="110">
        <f t="shared" si="12"/>
        <v>0</v>
      </c>
      <c r="T30" s="110">
        <f t="shared" si="12"/>
        <v>0</v>
      </c>
      <c r="U30" s="110">
        <f t="shared" si="12"/>
        <v>0</v>
      </c>
    </row>
    <row r="31" spans="1:21" s="59" customFormat="1">
      <c r="A31" s="60" t="s">
        <v>24</v>
      </c>
      <c r="B31" s="61"/>
      <c r="C31" s="94">
        <f t="shared" si="0"/>
        <v>0</v>
      </c>
      <c r="D31" s="95" t="e">
        <f t="shared" si="1"/>
        <v>#DIV/0!</v>
      </c>
      <c r="E31" s="63"/>
      <c r="F31" s="100">
        <f t="shared" si="4"/>
        <v>0</v>
      </c>
      <c r="G31" s="101" t="e">
        <f t="shared" si="2"/>
        <v>#DIV/0!</v>
      </c>
      <c r="H31" s="102">
        <f t="shared" si="5"/>
        <v>0</v>
      </c>
      <c r="I31" s="95" t="e">
        <f t="shared" si="3"/>
        <v>#DIV/0!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s="59" customFormat="1">
      <c r="A32" s="60" t="s">
        <v>25</v>
      </c>
      <c r="B32" s="61"/>
      <c r="C32" s="94">
        <f t="shared" si="0"/>
        <v>0</v>
      </c>
      <c r="D32" s="95" t="e">
        <f t="shared" si="1"/>
        <v>#DIV/0!</v>
      </c>
      <c r="E32" s="63"/>
      <c r="F32" s="100">
        <f t="shared" si="4"/>
        <v>0</v>
      </c>
      <c r="G32" s="111" t="e">
        <f t="shared" si="2"/>
        <v>#DIV/0!</v>
      </c>
      <c r="H32" s="112">
        <f t="shared" si="5"/>
        <v>0</v>
      </c>
      <c r="I32" s="95" t="e">
        <f t="shared" si="3"/>
        <v>#DIV/0!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 s="59" customFormat="1" hidden="1">
      <c r="A33" s="60" t="s">
        <v>26</v>
      </c>
      <c r="B33" s="61"/>
      <c r="C33" s="94">
        <f t="shared" si="0"/>
        <v>0</v>
      </c>
      <c r="D33" s="95" t="e">
        <f t="shared" si="1"/>
        <v>#DIV/0!</v>
      </c>
      <c r="E33" s="63"/>
      <c r="F33" s="100">
        <f t="shared" si="4"/>
        <v>0</v>
      </c>
      <c r="G33" s="108" t="e">
        <f t="shared" si="2"/>
        <v>#DIV/0!</v>
      </c>
      <c r="H33" s="109">
        <f t="shared" si="5"/>
        <v>0</v>
      </c>
      <c r="I33" s="95" t="e">
        <f t="shared" si="3"/>
        <v>#DIV/0!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1:21" s="59" customFormat="1" hidden="1">
      <c r="A34" s="60" t="s">
        <v>27</v>
      </c>
      <c r="B34" s="61"/>
      <c r="C34" s="94">
        <f t="shared" si="0"/>
        <v>0</v>
      </c>
      <c r="D34" s="95" t="e">
        <f t="shared" si="1"/>
        <v>#DIV/0!</v>
      </c>
      <c r="E34" s="63"/>
      <c r="F34" s="100">
        <f t="shared" si="4"/>
        <v>0</v>
      </c>
      <c r="G34" s="108" t="e">
        <f t="shared" si="2"/>
        <v>#DIV/0!</v>
      </c>
      <c r="H34" s="109">
        <f t="shared" si="5"/>
        <v>0</v>
      </c>
      <c r="I34" s="95" t="e">
        <f t="shared" si="3"/>
        <v>#DIV/0!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s="59" customFormat="1" hidden="1">
      <c r="A35" s="60" t="s">
        <v>28</v>
      </c>
      <c r="B35" s="61"/>
      <c r="C35" s="94">
        <f t="shared" si="0"/>
        <v>0</v>
      </c>
      <c r="D35" s="95" t="e">
        <f t="shared" si="1"/>
        <v>#DIV/0!</v>
      </c>
      <c r="E35" s="63"/>
      <c r="F35" s="100">
        <f t="shared" si="4"/>
        <v>0</v>
      </c>
      <c r="G35" s="108" t="e">
        <f t="shared" si="2"/>
        <v>#DIV/0!</v>
      </c>
      <c r="H35" s="109">
        <f t="shared" si="5"/>
        <v>0</v>
      </c>
      <c r="I35" s="95" t="e">
        <f t="shared" si="3"/>
        <v>#DIV/0!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s="59" customFormat="1">
      <c r="A36" s="69" t="s">
        <v>29</v>
      </c>
      <c r="B36" s="107">
        <f>SUM(B31:B35)</f>
        <v>0</v>
      </c>
      <c r="C36" s="98">
        <f t="shared" si="0"/>
        <v>0</v>
      </c>
      <c r="D36" s="99" t="e">
        <f t="shared" si="1"/>
        <v>#DIV/0!</v>
      </c>
      <c r="E36" s="72"/>
      <c r="F36" s="107">
        <f t="shared" si="4"/>
        <v>0</v>
      </c>
      <c r="G36" s="108" t="e">
        <f t="shared" si="2"/>
        <v>#DIV/0!</v>
      </c>
      <c r="H36" s="109">
        <f t="shared" si="5"/>
        <v>0</v>
      </c>
      <c r="I36" s="99" t="e">
        <f t="shared" si="3"/>
        <v>#DIV/0!</v>
      </c>
      <c r="J36" s="110">
        <f t="shared" ref="J36:U36" si="13">SUM(J31:J35)</f>
        <v>0</v>
      </c>
      <c r="K36" s="110">
        <f t="shared" si="13"/>
        <v>0</v>
      </c>
      <c r="L36" s="110">
        <f t="shared" si="13"/>
        <v>0</v>
      </c>
      <c r="M36" s="110">
        <f t="shared" si="13"/>
        <v>0</v>
      </c>
      <c r="N36" s="110">
        <f t="shared" si="13"/>
        <v>0</v>
      </c>
      <c r="O36" s="110">
        <f t="shared" si="13"/>
        <v>0</v>
      </c>
      <c r="P36" s="110">
        <f t="shared" si="13"/>
        <v>0</v>
      </c>
      <c r="Q36" s="110">
        <f t="shared" si="13"/>
        <v>0</v>
      </c>
      <c r="R36" s="110">
        <f t="shared" si="13"/>
        <v>0</v>
      </c>
      <c r="S36" s="110">
        <f t="shared" si="13"/>
        <v>0</v>
      </c>
      <c r="T36" s="110">
        <f t="shared" si="13"/>
        <v>0</v>
      </c>
      <c r="U36" s="110">
        <f t="shared" si="13"/>
        <v>0</v>
      </c>
    </row>
    <row r="37" spans="1:21" s="59" customFormat="1">
      <c r="A37" s="65" t="s">
        <v>170</v>
      </c>
      <c r="B37" s="103">
        <f>B24+B30-B36</f>
        <v>0</v>
      </c>
      <c r="C37" s="96">
        <f t="shared" si="0"/>
        <v>0</v>
      </c>
      <c r="D37" s="97" t="e">
        <f t="shared" si="1"/>
        <v>#DIV/0!</v>
      </c>
      <c r="E37" s="67"/>
      <c r="F37" s="103">
        <f t="shared" si="4"/>
        <v>0</v>
      </c>
      <c r="G37" s="104" t="e">
        <f t="shared" si="2"/>
        <v>#DIV/0!</v>
      </c>
      <c r="H37" s="105">
        <f t="shared" si="5"/>
        <v>0</v>
      </c>
      <c r="I37" s="97" t="e">
        <f t="shared" si="3"/>
        <v>#DIV/0!</v>
      </c>
      <c r="J37" s="106">
        <f t="shared" ref="J37:U37" si="14">J24+J30-J36</f>
        <v>0</v>
      </c>
      <c r="K37" s="106">
        <f t="shared" si="14"/>
        <v>0</v>
      </c>
      <c r="L37" s="106">
        <f t="shared" si="14"/>
        <v>0</v>
      </c>
      <c r="M37" s="106">
        <f t="shared" si="14"/>
        <v>0</v>
      </c>
      <c r="N37" s="106">
        <f t="shared" si="14"/>
        <v>0</v>
      </c>
      <c r="O37" s="106">
        <f t="shared" si="14"/>
        <v>0</v>
      </c>
      <c r="P37" s="106">
        <f t="shared" si="14"/>
        <v>0</v>
      </c>
      <c r="Q37" s="106">
        <f t="shared" si="14"/>
        <v>0</v>
      </c>
      <c r="R37" s="106">
        <f t="shared" si="14"/>
        <v>0</v>
      </c>
      <c r="S37" s="106">
        <f t="shared" si="14"/>
        <v>0</v>
      </c>
      <c r="T37" s="106">
        <f t="shared" si="14"/>
        <v>0</v>
      </c>
      <c r="U37" s="106">
        <f t="shared" si="14"/>
        <v>0</v>
      </c>
    </row>
    <row r="38" spans="1:21" s="78" customFormat="1">
      <c r="A38" s="74"/>
      <c r="B38" s="75"/>
      <c r="C38" s="75"/>
      <c r="D38" s="76"/>
      <c r="E38" s="77"/>
      <c r="F38" s="75"/>
      <c r="G38" s="76"/>
      <c r="H38" s="75"/>
      <c r="I38" s="76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1:21" s="59" customFormat="1">
      <c r="A39" s="52" t="s">
        <v>148</v>
      </c>
      <c r="B39" s="53" t="s">
        <v>3</v>
      </c>
      <c r="C39" s="54" t="s">
        <v>94</v>
      </c>
      <c r="D39" s="55" t="s">
        <v>95</v>
      </c>
      <c r="E39" s="56" t="s">
        <v>96</v>
      </c>
      <c r="F39" s="53" t="s">
        <v>4</v>
      </c>
      <c r="G39" s="54" t="s">
        <v>5</v>
      </c>
      <c r="H39" s="57" t="s">
        <v>6</v>
      </c>
      <c r="I39" s="55" t="s">
        <v>95</v>
      </c>
      <c r="J39" s="113">
        <f>J5</f>
        <v>0</v>
      </c>
      <c r="K39" s="113">
        <f t="shared" ref="K39:U39" si="15">K5</f>
        <v>0</v>
      </c>
      <c r="L39" s="113">
        <f t="shared" si="15"/>
        <v>0</v>
      </c>
      <c r="M39" s="113">
        <f t="shared" si="15"/>
        <v>0</v>
      </c>
      <c r="N39" s="113">
        <f t="shared" si="15"/>
        <v>0</v>
      </c>
      <c r="O39" s="113">
        <f t="shared" si="15"/>
        <v>0</v>
      </c>
      <c r="P39" s="113">
        <f t="shared" si="15"/>
        <v>0</v>
      </c>
      <c r="Q39" s="113">
        <f t="shared" si="15"/>
        <v>0</v>
      </c>
      <c r="R39" s="113">
        <f t="shared" si="15"/>
        <v>0</v>
      </c>
      <c r="S39" s="113">
        <f t="shared" si="15"/>
        <v>0</v>
      </c>
      <c r="T39" s="113">
        <f t="shared" si="15"/>
        <v>0</v>
      </c>
      <c r="U39" s="113">
        <f t="shared" si="15"/>
        <v>0</v>
      </c>
    </row>
    <row r="40" spans="1:21" s="59" customFormat="1">
      <c r="A40" s="60" t="s">
        <v>172</v>
      </c>
      <c r="B40" s="100">
        <f>B95+B141</f>
        <v>0</v>
      </c>
      <c r="C40" s="94">
        <f t="shared" si="0"/>
        <v>0</v>
      </c>
      <c r="D40" s="95" t="e">
        <f t="shared" si="1"/>
        <v>#DIV/0!</v>
      </c>
      <c r="E40" s="63"/>
      <c r="F40" s="100">
        <f t="shared" si="4"/>
        <v>0</v>
      </c>
      <c r="G40" s="111" t="e">
        <f t="shared" si="2"/>
        <v>#DIV/0!</v>
      </c>
      <c r="H40" s="102">
        <f t="shared" ref="H40:H50" si="16">F40/12</f>
        <v>0</v>
      </c>
      <c r="I40" s="95" t="e">
        <f t="shared" ref="I40:I50" si="17">F40/F$11</f>
        <v>#DIV/0!</v>
      </c>
      <c r="J40" s="100">
        <f t="shared" ref="J40:O40" si="18">J95+J141</f>
        <v>0</v>
      </c>
      <c r="K40" s="100">
        <f t="shared" si="18"/>
        <v>0</v>
      </c>
      <c r="L40" s="100">
        <f t="shared" si="18"/>
        <v>0</v>
      </c>
      <c r="M40" s="100">
        <f t="shared" si="18"/>
        <v>0</v>
      </c>
      <c r="N40" s="100">
        <f t="shared" si="18"/>
        <v>0</v>
      </c>
      <c r="O40" s="100">
        <f t="shared" si="18"/>
        <v>0</v>
      </c>
      <c r="P40" s="100">
        <f t="shared" ref="P40:U40" si="19">P95+P141</f>
        <v>0</v>
      </c>
      <c r="Q40" s="100">
        <f t="shared" si="19"/>
        <v>0</v>
      </c>
      <c r="R40" s="100">
        <f t="shared" si="19"/>
        <v>0</v>
      </c>
      <c r="S40" s="100">
        <f t="shared" si="19"/>
        <v>0</v>
      </c>
      <c r="T40" s="100">
        <f t="shared" si="19"/>
        <v>0</v>
      </c>
      <c r="U40" s="114">
        <f t="shared" si="19"/>
        <v>0</v>
      </c>
    </row>
    <row r="41" spans="1:21" s="59" customFormat="1">
      <c r="A41" s="65" t="s">
        <v>173</v>
      </c>
      <c r="B41" s="103">
        <f>B37+B40</f>
        <v>0</v>
      </c>
      <c r="C41" s="96">
        <f t="shared" si="0"/>
        <v>0</v>
      </c>
      <c r="D41" s="97" t="e">
        <f t="shared" si="1"/>
        <v>#DIV/0!</v>
      </c>
      <c r="E41" s="67"/>
      <c r="F41" s="103">
        <f t="shared" si="4"/>
        <v>0</v>
      </c>
      <c r="G41" s="104" t="e">
        <f t="shared" si="2"/>
        <v>#DIV/0!</v>
      </c>
      <c r="H41" s="105">
        <f t="shared" si="16"/>
        <v>0</v>
      </c>
      <c r="I41" s="97" t="e">
        <f t="shared" si="17"/>
        <v>#DIV/0!</v>
      </c>
      <c r="J41" s="103">
        <f>J37+J40</f>
        <v>0</v>
      </c>
      <c r="K41" s="103">
        <f>K37+K40</f>
        <v>0</v>
      </c>
      <c r="L41" s="103">
        <f t="shared" ref="L41:U41" si="20">L37+L40</f>
        <v>0</v>
      </c>
      <c r="M41" s="103">
        <f t="shared" si="20"/>
        <v>0</v>
      </c>
      <c r="N41" s="103">
        <f t="shared" si="20"/>
        <v>0</v>
      </c>
      <c r="O41" s="103">
        <f t="shared" si="20"/>
        <v>0</v>
      </c>
      <c r="P41" s="103">
        <f t="shared" si="20"/>
        <v>0</v>
      </c>
      <c r="Q41" s="103">
        <f t="shared" si="20"/>
        <v>0</v>
      </c>
      <c r="R41" s="103">
        <f t="shared" si="20"/>
        <v>0</v>
      </c>
      <c r="S41" s="103">
        <f t="shared" si="20"/>
        <v>0</v>
      </c>
      <c r="T41" s="103">
        <f t="shared" si="20"/>
        <v>0</v>
      </c>
      <c r="U41" s="106">
        <f t="shared" si="20"/>
        <v>0</v>
      </c>
    </row>
    <row r="42" spans="1:21" s="59" customFormat="1">
      <c r="A42" s="60" t="s">
        <v>149</v>
      </c>
      <c r="B42" s="61"/>
      <c r="C42" s="94">
        <f t="shared" si="0"/>
        <v>0</v>
      </c>
      <c r="D42" s="95" t="e">
        <f t="shared" ref="D42:D48" si="21">B42/B$11</f>
        <v>#DIV/0!</v>
      </c>
      <c r="E42" s="63"/>
      <c r="F42" s="100">
        <f t="shared" si="4"/>
        <v>0</v>
      </c>
      <c r="G42" s="111" t="e">
        <f t="shared" ref="G42:G48" si="22">(F42/B42)-1</f>
        <v>#DIV/0!</v>
      </c>
      <c r="H42" s="102">
        <f t="shared" si="16"/>
        <v>0</v>
      </c>
      <c r="I42" s="95" t="e">
        <f t="shared" si="17"/>
        <v>#DIV/0!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4"/>
    </row>
    <row r="43" spans="1:21" s="59" customFormat="1">
      <c r="A43" s="60" t="s">
        <v>150</v>
      </c>
      <c r="B43" s="61"/>
      <c r="C43" s="94">
        <f t="shared" si="0"/>
        <v>0</v>
      </c>
      <c r="D43" s="95" t="e">
        <f t="shared" si="21"/>
        <v>#DIV/0!</v>
      </c>
      <c r="E43" s="63"/>
      <c r="F43" s="100">
        <f t="shared" si="4"/>
        <v>0</v>
      </c>
      <c r="G43" s="111" t="e">
        <f t="shared" si="22"/>
        <v>#DIV/0!</v>
      </c>
      <c r="H43" s="102">
        <f t="shared" si="16"/>
        <v>0</v>
      </c>
      <c r="I43" s="95" t="e">
        <f t="shared" si="17"/>
        <v>#DIV/0!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4"/>
    </row>
    <row r="44" spans="1:21" s="59" customFormat="1">
      <c r="A44" s="65" t="s">
        <v>185</v>
      </c>
      <c r="B44" s="66">
        <f>SUM(B42:B43)</f>
        <v>0</v>
      </c>
      <c r="C44" s="96">
        <f t="shared" si="0"/>
        <v>0</v>
      </c>
      <c r="D44" s="97" t="e">
        <f t="shared" si="21"/>
        <v>#DIV/0!</v>
      </c>
      <c r="E44" s="67"/>
      <c r="F44" s="103">
        <f>SUM(J44:U44)</f>
        <v>0</v>
      </c>
      <c r="G44" s="104" t="e">
        <f t="shared" si="22"/>
        <v>#DIV/0!</v>
      </c>
      <c r="H44" s="105">
        <f>F44/12</f>
        <v>0</v>
      </c>
      <c r="I44" s="97" t="e">
        <f>F44/F$11</f>
        <v>#DIV/0!</v>
      </c>
      <c r="J44" s="66">
        <f>SUM(J42:J43)</f>
        <v>0</v>
      </c>
      <c r="K44" s="66">
        <f>SUM(K42:K43)</f>
        <v>0</v>
      </c>
      <c r="L44" s="66">
        <f t="shared" ref="L44:U44" si="23">SUM(L42:L43)</f>
        <v>0</v>
      </c>
      <c r="M44" s="66">
        <f t="shared" si="23"/>
        <v>0</v>
      </c>
      <c r="N44" s="66">
        <f t="shared" si="23"/>
        <v>0</v>
      </c>
      <c r="O44" s="66">
        <f t="shared" si="23"/>
        <v>0</v>
      </c>
      <c r="P44" s="66">
        <f t="shared" si="23"/>
        <v>0</v>
      </c>
      <c r="Q44" s="66">
        <f t="shared" si="23"/>
        <v>0</v>
      </c>
      <c r="R44" s="66">
        <f t="shared" si="23"/>
        <v>0</v>
      </c>
      <c r="S44" s="66">
        <f t="shared" si="23"/>
        <v>0</v>
      </c>
      <c r="T44" s="66">
        <f t="shared" si="23"/>
        <v>0</v>
      </c>
      <c r="U44" s="68">
        <f t="shared" si="23"/>
        <v>0</v>
      </c>
    </row>
    <row r="45" spans="1:21" s="59" customFormat="1">
      <c r="A45" s="60" t="s">
        <v>151</v>
      </c>
      <c r="B45" s="61"/>
      <c r="C45" s="94">
        <f t="shared" si="0"/>
        <v>0</v>
      </c>
      <c r="D45" s="95" t="e">
        <f t="shared" si="21"/>
        <v>#DIV/0!</v>
      </c>
      <c r="E45" s="63"/>
      <c r="F45" s="100">
        <f>SUM(J45:U45)</f>
        <v>0</v>
      </c>
      <c r="G45" s="111" t="e">
        <f t="shared" si="22"/>
        <v>#DIV/0!</v>
      </c>
      <c r="H45" s="102">
        <f>F45/12</f>
        <v>0</v>
      </c>
      <c r="I45" s="95" t="e">
        <f>F45/F$11</f>
        <v>#DIV/0!</v>
      </c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4"/>
    </row>
    <row r="46" spans="1:21" s="59" customFormat="1">
      <c r="A46" s="60" t="s">
        <v>186</v>
      </c>
      <c r="B46" s="61"/>
      <c r="C46" s="94">
        <f t="shared" si="0"/>
        <v>0</v>
      </c>
      <c r="D46" s="95" t="e">
        <f t="shared" si="21"/>
        <v>#DIV/0!</v>
      </c>
      <c r="E46" s="63"/>
      <c r="F46" s="100">
        <f>SUM(J46:U46)</f>
        <v>0</v>
      </c>
      <c r="G46" s="111" t="e">
        <f t="shared" si="22"/>
        <v>#DIV/0!</v>
      </c>
      <c r="H46" s="102">
        <f>F46/12</f>
        <v>0</v>
      </c>
      <c r="I46" s="95" t="e">
        <f>F46/F$11</f>
        <v>#DIV/0!</v>
      </c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4"/>
    </row>
    <row r="47" spans="1:21" s="59" customFormat="1">
      <c r="A47" s="60" t="s">
        <v>187</v>
      </c>
      <c r="B47" s="61"/>
      <c r="C47" s="94">
        <f t="shared" si="0"/>
        <v>0</v>
      </c>
      <c r="D47" s="95" t="e">
        <f t="shared" si="21"/>
        <v>#DIV/0!</v>
      </c>
      <c r="E47" s="63"/>
      <c r="F47" s="100">
        <f t="shared" si="4"/>
        <v>0</v>
      </c>
      <c r="G47" s="111" t="e">
        <f t="shared" si="22"/>
        <v>#DIV/0!</v>
      </c>
      <c r="H47" s="102">
        <f t="shared" si="16"/>
        <v>0</v>
      </c>
      <c r="I47" s="95" t="e">
        <f t="shared" si="17"/>
        <v>#DIV/0!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4"/>
    </row>
    <row r="48" spans="1:21" s="59" customFormat="1">
      <c r="A48" s="65" t="s">
        <v>188</v>
      </c>
      <c r="B48" s="66">
        <f>B41-B44+B45+B46+B47</f>
        <v>0</v>
      </c>
      <c r="C48" s="96">
        <f t="shared" si="0"/>
        <v>0</v>
      </c>
      <c r="D48" s="97" t="e">
        <f t="shared" si="21"/>
        <v>#DIV/0!</v>
      </c>
      <c r="E48" s="67"/>
      <c r="F48" s="103">
        <f>SUM(J48:U48)</f>
        <v>0</v>
      </c>
      <c r="G48" s="104" t="e">
        <f t="shared" si="22"/>
        <v>#DIV/0!</v>
      </c>
      <c r="H48" s="105">
        <f t="shared" si="16"/>
        <v>0</v>
      </c>
      <c r="I48" s="97" t="e">
        <f t="shared" si="17"/>
        <v>#DIV/0!</v>
      </c>
      <c r="J48" s="66">
        <f>J41-J44+J45+J46+J47</f>
        <v>0</v>
      </c>
      <c r="K48" s="66">
        <f>K41-K44+K45+K46+K47</f>
        <v>0</v>
      </c>
      <c r="L48" s="66">
        <f t="shared" ref="L48:U48" si="24">L41-L44+L45+L46+L47</f>
        <v>0</v>
      </c>
      <c r="M48" s="66">
        <f t="shared" si="24"/>
        <v>0</v>
      </c>
      <c r="N48" s="66">
        <f t="shared" si="24"/>
        <v>0</v>
      </c>
      <c r="O48" s="66">
        <f t="shared" si="24"/>
        <v>0</v>
      </c>
      <c r="P48" s="66">
        <f t="shared" si="24"/>
        <v>0</v>
      </c>
      <c r="Q48" s="66">
        <f t="shared" si="24"/>
        <v>0</v>
      </c>
      <c r="R48" s="66">
        <f t="shared" si="24"/>
        <v>0</v>
      </c>
      <c r="S48" s="66">
        <f t="shared" si="24"/>
        <v>0</v>
      </c>
      <c r="T48" s="66">
        <f t="shared" si="24"/>
        <v>0</v>
      </c>
      <c r="U48" s="68">
        <f t="shared" si="24"/>
        <v>0</v>
      </c>
    </row>
    <row r="49" spans="1:21" s="134" customFormat="1">
      <c r="A49" s="129"/>
      <c r="B49" s="130"/>
      <c r="C49" s="131"/>
      <c r="D49" s="132"/>
      <c r="E49" s="133"/>
      <c r="F49" s="131"/>
      <c r="G49" s="132"/>
      <c r="H49" s="131"/>
      <c r="I49" s="132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</row>
    <row r="50" spans="1:21" s="59" customFormat="1">
      <c r="A50" s="119" t="s">
        <v>189</v>
      </c>
      <c r="B50" s="120"/>
      <c r="C50" s="121">
        <f t="shared" si="0"/>
        <v>0</v>
      </c>
      <c r="D50" s="122" t="e">
        <f t="shared" si="1"/>
        <v>#DIV/0!</v>
      </c>
      <c r="E50" s="123"/>
      <c r="F50" s="124">
        <f>U50</f>
        <v>0</v>
      </c>
      <c r="G50" s="125" t="e">
        <f t="shared" si="2"/>
        <v>#DIV/0!</v>
      </c>
      <c r="H50" s="126">
        <f t="shared" si="16"/>
        <v>0</v>
      </c>
      <c r="I50" s="122" t="e">
        <f t="shared" si="17"/>
        <v>#DIV/0!</v>
      </c>
      <c r="J50" s="120">
        <f>$B50+J48</f>
        <v>0</v>
      </c>
      <c r="K50" s="120">
        <f>J50+K48</f>
        <v>0</v>
      </c>
      <c r="L50" s="120">
        <f t="shared" ref="L50:U50" si="25">K50+L48</f>
        <v>0</v>
      </c>
      <c r="M50" s="120">
        <f t="shared" si="25"/>
        <v>0</v>
      </c>
      <c r="N50" s="120">
        <f t="shared" si="25"/>
        <v>0</v>
      </c>
      <c r="O50" s="120">
        <f t="shared" si="25"/>
        <v>0</v>
      </c>
      <c r="P50" s="120">
        <f t="shared" si="25"/>
        <v>0</v>
      </c>
      <c r="Q50" s="120">
        <f t="shared" si="25"/>
        <v>0</v>
      </c>
      <c r="R50" s="120">
        <f t="shared" si="25"/>
        <v>0</v>
      </c>
      <c r="S50" s="120">
        <f t="shared" si="25"/>
        <v>0</v>
      </c>
      <c r="T50" s="120">
        <f t="shared" si="25"/>
        <v>0</v>
      </c>
      <c r="U50" s="127">
        <f t="shared" si="25"/>
        <v>0</v>
      </c>
    </row>
    <row r="51" spans="1:21" s="78" customFormat="1">
      <c r="A51" s="74"/>
      <c r="B51" s="75"/>
      <c r="C51" s="75"/>
      <c r="D51" s="76"/>
      <c r="E51" s="77"/>
      <c r="F51" s="75"/>
      <c r="G51" s="76"/>
      <c r="H51" s="75"/>
      <c r="I51" s="76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</row>
    <row r="52" spans="1:21" s="78" customFormat="1">
      <c r="B52" s="79"/>
      <c r="C52" s="79"/>
      <c r="D52" s="80"/>
      <c r="E52" s="81"/>
      <c r="F52" s="79"/>
      <c r="G52" s="80"/>
      <c r="H52" s="79"/>
      <c r="I52" s="80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</row>
    <row r="53" spans="1:21" s="78" customFormat="1">
      <c r="B53" s="79"/>
      <c r="C53" s="79"/>
      <c r="D53" s="80"/>
      <c r="E53" s="81"/>
      <c r="F53" s="79"/>
      <c r="G53" s="80"/>
      <c r="H53" s="79"/>
      <c r="I53" s="80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</row>
    <row r="54" spans="1:21" s="78" customFormat="1">
      <c r="B54" s="79"/>
      <c r="C54" s="79"/>
      <c r="D54" s="80"/>
      <c r="E54" s="81"/>
      <c r="F54" s="79"/>
      <c r="G54" s="80"/>
      <c r="H54" s="79"/>
      <c r="I54" s="80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</row>
    <row r="55" spans="1:21" s="78" customFormat="1">
      <c r="B55" s="79"/>
      <c r="C55" s="79"/>
      <c r="D55" s="80"/>
      <c r="E55" s="81"/>
      <c r="F55" s="79"/>
      <c r="G55" s="80"/>
      <c r="H55" s="79"/>
      <c r="I55" s="80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</row>
    <row r="56" spans="1:21" s="78" customFormat="1">
      <c r="B56" s="79"/>
      <c r="C56" s="79"/>
      <c r="D56" s="80"/>
      <c r="E56" s="81"/>
      <c r="F56" s="79"/>
      <c r="G56" s="80"/>
      <c r="H56" s="79"/>
      <c r="I56" s="80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</row>
    <row r="57" spans="1:21" s="78" customFormat="1">
      <c r="B57" s="79"/>
      <c r="C57" s="79"/>
      <c r="D57" s="80"/>
      <c r="E57" s="81"/>
      <c r="F57" s="79"/>
      <c r="G57" s="80"/>
      <c r="H57" s="79"/>
      <c r="I57" s="80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</row>
    <row r="58" spans="1:21" s="78" customFormat="1">
      <c r="B58" s="79"/>
      <c r="C58" s="79"/>
      <c r="D58" s="80"/>
      <c r="E58" s="81"/>
      <c r="F58" s="79"/>
      <c r="G58" s="80"/>
      <c r="H58" s="79"/>
      <c r="I58" s="80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</row>
    <row r="59" spans="1:21" s="78" customFormat="1">
      <c r="B59" s="79"/>
      <c r="C59" s="79"/>
      <c r="D59" s="80"/>
      <c r="E59" s="81"/>
      <c r="F59" s="79"/>
      <c r="G59" s="80"/>
      <c r="H59" s="79"/>
      <c r="I59" s="80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</row>
    <row r="60" spans="1:21" s="78" customFormat="1">
      <c r="B60" s="79"/>
      <c r="C60" s="79"/>
      <c r="D60" s="80"/>
      <c r="E60" s="81"/>
      <c r="F60" s="79"/>
      <c r="G60" s="80"/>
      <c r="H60" s="79"/>
      <c r="I60" s="80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</row>
    <row r="61" spans="1:21" s="78" customFormat="1">
      <c r="B61" s="79"/>
      <c r="C61" s="79"/>
      <c r="D61" s="80"/>
      <c r="E61" s="81"/>
      <c r="F61" s="79"/>
      <c r="G61" s="80"/>
      <c r="H61" s="79"/>
      <c r="I61" s="80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</row>
    <row r="62" spans="1:21" s="78" customFormat="1">
      <c r="B62" s="79"/>
      <c r="C62" s="79"/>
      <c r="D62" s="80"/>
      <c r="E62" s="81"/>
      <c r="F62" s="79"/>
      <c r="G62" s="80"/>
      <c r="H62" s="79"/>
      <c r="I62" s="80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</row>
    <row r="63" spans="1:21" s="78" customFormat="1">
      <c r="B63" s="79"/>
      <c r="C63" s="79"/>
      <c r="D63" s="80"/>
      <c r="E63" s="81"/>
      <c r="F63" s="79"/>
      <c r="G63" s="80"/>
      <c r="H63" s="79"/>
      <c r="I63" s="80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</row>
    <row r="64" spans="1:21" s="78" customFormat="1">
      <c r="B64" s="79"/>
      <c r="C64" s="79"/>
      <c r="D64" s="80"/>
      <c r="E64" s="81"/>
      <c r="F64" s="79"/>
      <c r="G64" s="80"/>
      <c r="H64" s="79"/>
      <c r="I64" s="80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</row>
    <row r="65" spans="1:21" s="78" customFormat="1">
      <c r="B65" s="79"/>
      <c r="C65" s="79"/>
      <c r="D65" s="80"/>
      <c r="E65" s="81"/>
      <c r="F65" s="79"/>
      <c r="G65" s="80"/>
      <c r="H65" s="79"/>
      <c r="I65" s="80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</row>
    <row r="66" spans="1:21" s="59" customFormat="1">
      <c r="A66" s="52" t="s">
        <v>30</v>
      </c>
      <c r="B66" s="53" t="s">
        <v>3</v>
      </c>
      <c r="C66" s="54" t="s">
        <v>94</v>
      </c>
      <c r="D66" s="55" t="s">
        <v>95</v>
      </c>
      <c r="E66" s="56" t="s">
        <v>96</v>
      </c>
      <c r="F66" s="53" t="s">
        <v>4</v>
      </c>
      <c r="G66" s="54" t="s">
        <v>5</v>
      </c>
      <c r="H66" s="57" t="s">
        <v>6</v>
      </c>
      <c r="I66" s="55" t="s">
        <v>95</v>
      </c>
      <c r="J66" s="113">
        <f t="shared" ref="J66:T66" si="26">J5</f>
        <v>0</v>
      </c>
      <c r="K66" s="113">
        <f t="shared" si="26"/>
        <v>0</v>
      </c>
      <c r="L66" s="113">
        <f t="shared" si="26"/>
        <v>0</v>
      </c>
      <c r="M66" s="113">
        <f t="shared" si="26"/>
        <v>0</v>
      </c>
      <c r="N66" s="113">
        <f t="shared" si="26"/>
        <v>0</v>
      </c>
      <c r="O66" s="113">
        <f t="shared" si="26"/>
        <v>0</v>
      </c>
      <c r="P66" s="113">
        <f t="shared" si="26"/>
        <v>0</v>
      </c>
      <c r="Q66" s="113">
        <f t="shared" si="26"/>
        <v>0</v>
      </c>
      <c r="R66" s="113">
        <f t="shared" si="26"/>
        <v>0</v>
      </c>
      <c r="S66" s="113">
        <f t="shared" si="26"/>
        <v>0</v>
      </c>
      <c r="T66" s="113">
        <f t="shared" si="26"/>
        <v>0</v>
      </c>
      <c r="U66" s="113">
        <f>U5</f>
        <v>0</v>
      </c>
    </row>
    <row r="67" spans="1:21" s="59" customFormat="1">
      <c r="A67" s="60" t="s">
        <v>31</v>
      </c>
      <c r="B67" s="61"/>
      <c r="C67" s="94">
        <f t="shared" ref="C67:C107" si="27">B67/12</f>
        <v>0</v>
      </c>
      <c r="D67" s="95" t="e">
        <f t="shared" ref="D67:D107" si="28">B67/B$11</f>
        <v>#DIV/0!</v>
      </c>
      <c r="E67" s="63"/>
      <c r="F67" s="100">
        <f t="shared" ref="F67:F107" si="29">SUM(J67:U67)</f>
        <v>0</v>
      </c>
      <c r="G67" s="101" t="e">
        <f t="shared" ref="G67:G107" si="30">(F67/B67)-1</f>
        <v>#DIV/0!</v>
      </c>
      <c r="H67" s="102">
        <f t="shared" ref="H67:H107" si="31">F67/12</f>
        <v>0</v>
      </c>
      <c r="I67" s="95" t="e">
        <f t="shared" ref="I67:I107" si="32">F67/F$11</f>
        <v>#DIV/0!</v>
      </c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</row>
    <row r="68" spans="1:21" s="59" customFormat="1">
      <c r="A68" s="60" t="s">
        <v>32</v>
      </c>
      <c r="B68" s="61"/>
      <c r="C68" s="94">
        <f t="shared" si="27"/>
        <v>0</v>
      </c>
      <c r="D68" s="95" t="e">
        <f t="shared" si="28"/>
        <v>#DIV/0!</v>
      </c>
      <c r="E68" s="63"/>
      <c r="F68" s="100">
        <f t="shared" si="29"/>
        <v>0</v>
      </c>
      <c r="G68" s="101" t="e">
        <f t="shared" si="30"/>
        <v>#DIV/0!</v>
      </c>
      <c r="H68" s="102">
        <f t="shared" si="31"/>
        <v>0</v>
      </c>
      <c r="I68" s="95" t="e">
        <f t="shared" si="32"/>
        <v>#DIV/0!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</row>
    <row r="69" spans="1:21" s="59" customFormat="1">
      <c r="A69" s="60" t="s">
        <v>33</v>
      </c>
      <c r="B69" s="61"/>
      <c r="C69" s="94">
        <f t="shared" si="27"/>
        <v>0</v>
      </c>
      <c r="D69" s="95" t="e">
        <f t="shared" si="28"/>
        <v>#DIV/0!</v>
      </c>
      <c r="E69" s="63"/>
      <c r="F69" s="100">
        <f t="shared" si="29"/>
        <v>0</v>
      </c>
      <c r="G69" s="101" t="e">
        <f t="shared" si="30"/>
        <v>#DIV/0!</v>
      </c>
      <c r="H69" s="102">
        <f t="shared" si="31"/>
        <v>0</v>
      </c>
      <c r="I69" s="95" t="e">
        <f t="shared" si="32"/>
        <v>#DIV/0!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</row>
    <row r="70" spans="1:21" s="59" customFormat="1">
      <c r="A70" s="65" t="s">
        <v>34</v>
      </c>
      <c r="B70" s="103">
        <f>B67+B68-B69</f>
        <v>0</v>
      </c>
      <c r="C70" s="96">
        <f t="shared" si="27"/>
        <v>0</v>
      </c>
      <c r="D70" s="97" t="e">
        <f t="shared" si="28"/>
        <v>#DIV/0!</v>
      </c>
      <c r="E70" s="67"/>
      <c r="F70" s="103">
        <f t="shared" si="29"/>
        <v>0</v>
      </c>
      <c r="G70" s="104" t="e">
        <f t="shared" si="30"/>
        <v>#DIV/0!</v>
      </c>
      <c r="H70" s="105">
        <f t="shared" si="31"/>
        <v>0</v>
      </c>
      <c r="I70" s="97" t="e">
        <f t="shared" si="32"/>
        <v>#DIV/0!</v>
      </c>
      <c r="J70" s="106">
        <f t="shared" ref="J70:U70" si="33">J67+J68-J69</f>
        <v>0</v>
      </c>
      <c r="K70" s="106">
        <f t="shared" si="33"/>
        <v>0</v>
      </c>
      <c r="L70" s="106">
        <f t="shared" si="33"/>
        <v>0</v>
      </c>
      <c r="M70" s="106">
        <f t="shared" si="33"/>
        <v>0</v>
      </c>
      <c r="N70" s="106">
        <f t="shared" si="33"/>
        <v>0</v>
      </c>
      <c r="O70" s="106">
        <f t="shared" si="33"/>
        <v>0</v>
      </c>
      <c r="P70" s="106">
        <f>P67+P68-P69</f>
        <v>0</v>
      </c>
      <c r="Q70" s="106">
        <f>Q67+Q68-Q69</f>
        <v>0</v>
      </c>
      <c r="R70" s="106">
        <f t="shared" si="33"/>
        <v>0</v>
      </c>
      <c r="S70" s="106">
        <f t="shared" si="33"/>
        <v>0</v>
      </c>
      <c r="T70" s="106">
        <f t="shared" si="33"/>
        <v>0</v>
      </c>
      <c r="U70" s="106">
        <f t="shared" si="33"/>
        <v>0</v>
      </c>
    </row>
    <row r="71" spans="1:21" s="59" customFormat="1">
      <c r="A71" s="60" t="s">
        <v>35</v>
      </c>
      <c r="B71" s="61"/>
      <c r="C71" s="94">
        <f t="shared" si="27"/>
        <v>0</v>
      </c>
      <c r="D71" s="95" t="e">
        <f t="shared" si="28"/>
        <v>#DIV/0!</v>
      </c>
      <c r="E71" s="63"/>
      <c r="F71" s="100">
        <f t="shared" si="29"/>
        <v>0</v>
      </c>
      <c r="G71" s="101" t="e">
        <f t="shared" si="30"/>
        <v>#DIV/0!</v>
      </c>
      <c r="H71" s="102">
        <f t="shared" si="31"/>
        <v>0</v>
      </c>
      <c r="I71" s="95" t="e">
        <f t="shared" si="32"/>
        <v>#DIV/0!</v>
      </c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</row>
    <row r="72" spans="1:21" s="59" customFormat="1">
      <c r="A72" s="60" t="s">
        <v>36</v>
      </c>
      <c r="B72" s="61"/>
      <c r="C72" s="94">
        <f t="shared" si="27"/>
        <v>0</v>
      </c>
      <c r="D72" s="95" t="e">
        <f t="shared" si="28"/>
        <v>#DIV/0!</v>
      </c>
      <c r="E72" s="63"/>
      <c r="F72" s="100">
        <f t="shared" si="29"/>
        <v>0</v>
      </c>
      <c r="G72" s="101" t="e">
        <f t="shared" si="30"/>
        <v>#DIV/0!</v>
      </c>
      <c r="H72" s="102">
        <f t="shared" si="31"/>
        <v>0</v>
      </c>
      <c r="I72" s="95" t="e">
        <f t="shared" si="32"/>
        <v>#DIV/0!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</row>
    <row r="73" spans="1:21" s="59" customFormat="1">
      <c r="A73" s="60" t="s">
        <v>37</v>
      </c>
      <c r="B73" s="61"/>
      <c r="C73" s="94">
        <f t="shared" si="27"/>
        <v>0</v>
      </c>
      <c r="D73" s="95" t="e">
        <f t="shared" si="28"/>
        <v>#DIV/0!</v>
      </c>
      <c r="E73" s="63"/>
      <c r="F73" s="100">
        <f t="shared" si="29"/>
        <v>0</v>
      </c>
      <c r="G73" s="101" t="e">
        <f t="shared" si="30"/>
        <v>#DIV/0!</v>
      </c>
      <c r="H73" s="102">
        <f t="shared" si="31"/>
        <v>0</v>
      </c>
      <c r="I73" s="95" t="e">
        <f t="shared" si="32"/>
        <v>#DIV/0!</v>
      </c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</row>
    <row r="74" spans="1:21" s="59" customFormat="1">
      <c r="A74" s="60" t="s">
        <v>38</v>
      </c>
      <c r="B74" s="61"/>
      <c r="C74" s="94">
        <f t="shared" si="27"/>
        <v>0</v>
      </c>
      <c r="D74" s="95" t="e">
        <f t="shared" si="28"/>
        <v>#DIV/0!</v>
      </c>
      <c r="E74" s="63"/>
      <c r="F74" s="100">
        <f t="shared" si="29"/>
        <v>0</v>
      </c>
      <c r="G74" s="101" t="e">
        <f t="shared" si="30"/>
        <v>#DIV/0!</v>
      </c>
      <c r="H74" s="102">
        <f t="shared" si="31"/>
        <v>0</v>
      </c>
      <c r="I74" s="95" t="e">
        <f t="shared" si="32"/>
        <v>#DIV/0!</v>
      </c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</row>
    <row r="75" spans="1:21" s="59" customFormat="1">
      <c r="A75" s="60" t="s">
        <v>39</v>
      </c>
      <c r="B75" s="61"/>
      <c r="C75" s="94">
        <f t="shared" si="27"/>
        <v>0</v>
      </c>
      <c r="D75" s="95" t="e">
        <f t="shared" si="28"/>
        <v>#DIV/0!</v>
      </c>
      <c r="E75" s="63"/>
      <c r="F75" s="100">
        <f t="shared" si="29"/>
        <v>0</v>
      </c>
      <c r="G75" s="101" t="e">
        <f t="shared" si="30"/>
        <v>#DIV/0!</v>
      </c>
      <c r="H75" s="102">
        <f t="shared" si="31"/>
        <v>0</v>
      </c>
      <c r="I75" s="95" t="e">
        <f t="shared" si="32"/>
        <v>#DIV/0!</v>
      </c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</row>
    <row r="76" spans="1:21" s="59" customFormat="1">
      <c r="A76" s="60" t="s">
        <v>40</v>
      </c>
      <c r="B76" s="61"/>
      <c r="C76" s="94">
        <f t="shared" si="27"/>
        <v>0</v>
      </c>
      <c r="D76" s="95" t="e">
        <f t="shared" si="28"/>
        <v>#DIV/0!</v>
      </c>
      <c r="E76" s="63"/>
      <c r="F76" s="100">
        <f t="shared" si="29"/>
        <v>0</v>
      </c>
      <c r="G76" s="101" t="e">
        <f t="shared" si="30"/>
        <v>#DIV/0!</v>
      </c>
      <c r="H76" s="102">
        <f t="shared" si="31"/>
        <v>0</v>
      </c>
      <c r="I76" s="95" t="e">
        <f t="shared" si="32"/>
        <v>#DIV/0!</v>
      </c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</row>
    <row r="77" spans="1:21" s="59" customFormat="1">
      <c r="A77" s="65" t="s">
        <v>41</v>
      </c>
      <c r="B77" s="103">
        <f>SUM(B71:B76)</f>
        <v>0</v>
      </c>
      <c r="C77" s="96">
        <f t="shared" si="27"/>
        <v>0</v>
      </c>
      <c r="D77" s="97" t="e">
        <f t="shared" si="28"/>
        <v>#DIV/0!</v>
      </c>
      <c r="E77" s="67"/>
      <c r="F77" s="103">
        <f t="shared" si="29"/>
        <v>0</v>
      </c>
      <c r="G77" s="104" t="e">
        <f t="shared" si="30"/>
        <v>#DIV/0!</v>
      </c>
      <c r="H77" s="105">
        <f t="shared" si="31"/>
        <v>0</v>
      </c>
      <c r="I77" s="97" t="e">
        <f t="shared" si="32"/>
        <v>#DIV/0!</v>
      </c>
      <c r="J77" s="106">
        <f t="shared" ref="J77:U77" si="34">SUM(J71:J76)</f>
        <v>0</v>
      </c>
      <c r="K77" s="106">
        <f t="shared" si="34"/>
        <v>0</v>
      </c>
      <c r="L77" s="106">
        <f t="shared" si="34"/>
        <v>0</v>
      </c>
      <c r="M77" s="106">
        <f t="shared" si="34"/>
        <v>0</v>
      </c>
      <c r="N77" s="106">
        <f t="shared" si="34"/>
        <v>0</v>
      </c>
      <c r="O77" s="106">
        <f t="shared" si="34"/>
        <v>0</v>
      </c>
      <c r="P77" s="106">
        <f>SUM(P71:P76)</f>
        <v>0</v>
      </c>
      <c r="Q77" s="106">
        <f>SUM(Q71:Q76)</f>
        <v>0</v>
      </c>
      <c r="R77" s="106">
        <f t="shared" si="34"/>
        <v>0</v>
      </c>
      <c r="S77" s="106">
        <f t="shared" si="34"/>
        <v>0</v>
      </c>
      <c r="T77" s="106">
        <f t="shared" si="34"/>
        <v>0</v>
      </c>
      <c r="U77" s="106">
        <f t="shared" si="34"/>
        <v>0</v>
      </c>
    </row>
    <row r="78" spans="1:21" s="59" customFormat="1">
      <c r="A78" s="60" t="s">
        <v>42</v>
      </c>
      <c r="B78" s="61"/>
      <c r="C78" s="94">
        <f t="shared" si="27"/>
        <v>0</v>
      </c>
      <c r="D78" s="95" t="e">
        <f t="shared" si="28"/>
        <v>#DIV/0!</v>
      </c>
      <c r="E78" s="63"/>
      <c r="F78" s="100">
        <f t="shared" si="29"/>
        <v>0</v>
      </c>
      <c r="G78" s="101" t="e">
        <f t="shared" si="30"/>
        <v>#DIV/0!</v>
      </c>
      <c r="H78" s="102">
        <f t="shared" si="31"/>
        <v>0</v>
      </c>
      <c r="I78" s="95" t="e">
        <f t="shared" si="32"/>
        <v>#DIV/0!</v>
      </c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</row>
    <row r="79" spans="1:21" s="59" customFormat="1">
      <c r="A79" s="60" t="s">
        <v>43</v>
      </c>
      <c r="B79" s="61"/>
      <c r="C79" s="94">
        <f t="shared" si="27"/>
        <v>0</v>
      </c>
      <c r="D79" s="95" t="e">
        <f t="shared" si="28"/>
        <v>#DIV/0!</v>
      </c>
      <c r="E79" s="63"/>
      <c r="F79" s="100">
        <f t="shared" si="29"/>
        <v>0</v>
      </c>
      <c r="G79" s="101" t="e">
        <f t="shared" si="30"/>
        <v>#DIV/0!</v>
      </c>
      <c r="H79" s="102">
        <f t="shared" si="31"/>
        <v>0</v>
      </c>
      <c r="I79" s="95" t="e">
        <f t="shared" si="32"/>
        <v>#DIV/0!</v>
      </c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</row>
    <row r="80" spans="1:21" s="59" customFormat="1">
      <c r="A80" s="60" t="s">
        <v>44</v>
      </c>
      <c r="B80" s="61"/>
      <c r="C80" s="94">
        <f t="shared" si="27"/>
        <v>0</v>
      </c>
      <c r="D80" s="95" t="e">
        <f t="shared" si="28"/>
        <v>#DIV/0!</v>
      </c>
      <c r="E80" s="63"/>
      <c r="F80" s="100">
        <f t="shared" si="29"/>
        <v>0</v>
      </c>
      <c r="G80" s="101" t="e">
        <f t="shared" si="30"/>
        <v>#DIV/0!</v>
      </c>
      <c r="H80" s="102">
        <f t="shared" si="31"/>
        <v>0</v>
      </c>
      <c r="I80" s="95" t="e">
        <f t="shared" si="32"/>
        <v>#DIV/0!</v>
      </c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</row>
    <row r="81" spans="1:21" s="59" customFormat="1">
      <c r="A81" s="60" t="s">
        <v>45</v>
      </c>
      <c r="B81" s="61"/>
      <c r="C81" s="94">
        <f t="shared" si="27"/>
        <v>0</v>
      </c>
      <c r="D81" s="95" t="e">
        <f t="shared" si="28"/>
        <v>#DIV/0!</v>
      </c>
      <c r="E81" s="63"/>
      <c r="F81" s="100">
        <f t="shared" si="29"/>
        <v>0</v>
      </c>
      <c r="G81" s="101" t="e">
        <f t="shared" si="30"/>
        <v>#DIV/0!</v>
      </c>
      <c r="H81" s="102">
        <f t="shared" si="31"/>
        <v>0</v>
      </c>
      <c r="I81" s="95" t="e">
        <f t="shared" si="32"/>
        <v>#DIV/0!</v>
      </c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</row>
    <row r="82" spans="1:21" s="59" customFormat="1">
      <c r="A82" s="60" t="s">
        <v>46</v>
      </c>
      <c r="B82" s="61"/>
      <c r="C82" s="94">
        <f t="shared" si="27"/>
        <v>0</v>
      </c>
      <c r="D82" s="95" t="e">
        <f t="shared" si="28"/>
        <v>#DIV/0!</v>
      </c>
      <c r="E82" s="63"/>
      <c r="F82" s="100">
        <f t="shared" si="29"/>
        <v>0</v>
      </c>
      <c r="G82" s="101" t="e">
        <f t="shared" si="30"/>
        <v>#DIV/0!</v>
      </c>
      <c r="H82" s="102">
        <f t="shared" si="31"/>
        <v>0</v>
      </c>
      <c r="I82" s="95" t="e">
        <f t="shared" si="32"/>
        <v>#DIV/0!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</row>
    <row r="83" spans="1:21" s="59" customFormat="1">
      <c r="A83" s="60" t="s">
        <v>47</v>
      </c>
      <c r="B83" s="61"/>
      <c r="C83" s="94">
        <f>B83/12</f>
        <v>0</v>
      </c>
      <c r="D83" s="95" t="e">
        <f t="shared" si="28"/>
        <v>#DIV/0!</v>
      </c>
      <c r="E83" s="63"/>
      <c r="F83" s="100">
        <f t="shared" si="29"/>
        <v>0</v>
      </c>
      <c r="G83" s="101" t="e">
        <f t="shared" si="30"/>
        <v>#DIV/0!</v>
      </c>
      <c r="H83" s="102">
        <f t="shared" si="31"/>
        <v>0</v>
      </c>
      <c r="I83" s="95" t="e">
        <f t="shared" si="32"/>
        <v>#DIV/0!</v>
      </c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</row>
    <row r="84" spans="1:21" s="59" customFormat="1">
      <c r="A84" s="60" t="s">
        <v>48</v>
      </c>
      <c r="B84" s="61"/>
      <c r="C84" s="94">
        <f t="shared" si="27"/>
        <v>0</v>
      </c>
      <c r="D84" s="95" t="e">
        <f t="shared" si="28"/>
        <v>#DIV/0!</v>
      </c>
      <c r="E84" s="63"/>
      <c r="F84" s="100">
        <f t="shared" si="29"/>
        <v>0</v>
      </c>
      <c r="G84" s="101" t="e">
        <f t="shared" si="30"/>
        <v>#DIV/0!</v>
      </c>
      <c r="H84" s="102">
        <f t="shared" si="31"/>
        <v>0</v>
      </c>
      <c r="I84" s="95" t="e">
        <f t="shared" si="32"/>
        <v>#DIV/0!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</row>
    <row r="85" spans="1:21" s="59" customFormat="1">
      <c r="A85" s="60" t="s">
        <v>49</v>
      </c>
      <c r="B85" s="61"/>
      <c r="C85" s="94">
        <f t="shared" si="27"/>
        <v>0</v>
      </c>
      <c r="D85" s="95" t="e">
        <f t="shared" si="28"/>
        <v>#DIV/0!</v>
      </c>
      <c r="E85" s="63"/>
      <c r="F85" s="100">
        <f t="shared" si="29"/>
        <v>0</v>
      </c>
      <c r="G85" s="101" t="e">
        <f t="shared" si="30"/>
        <v>#DIV/0!</v>
      </c>
      <c r="H85" s="102">
        <f t="shared" si="31"/>
        <v>0</v>
      </c>
      <c r="I85" s="95" t="e">
        <f t="shared" si="32"/>
        <v>#DIV/0!</v>
      </c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</row>
    <row r="86" spans="1:21" s="59" customFormat="1">
      <c r="A86" s="60" t="s">
        <v>50</v>
      </c>
      <c r="B86" s="61"/>
      <c r="C86" s="94">
        <f t="shared" si="27"/>
        <v>0</v>
      </c>
      <c r="D86" s="95" t="e">
        <f t="shared" si="28"/>
        <v>#DIV/0!</v>
      </c>
      <c r="E86" s="63"/>
      <c r="F86" s="100">
        <f t="shared" si="29"/>
        <v>0</v>
      </c>
      <c r="G86" s="101" t="e">
        <f t="shared" si="30"/>
        <v>#DIV/0!</v>
      </c>
      <c r="H86" s="102">
        <f t="shared" si="31"/>
        <v>0</v>
      </c>
      <c r="I86" s="95" t="e">
        <f t="shared" si="32"/>
        <v>#DIV/0!</v>
      </c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</row>
    <row r="87" spans="1:21" s="59" customFormat="1">
      <c r="A87" s="60" t="s">
        <v>51</v>
      </c>
      <c r="B87" s="61"/>
      <c r="C87" s="94">
        <f t="shared" si="27"/>
        <v>0</v>
      </c>
      <c r="D87" s="95" t="e">
        <f t="shared" si="28"/>
        <v>#DIV/0!</v>
      </c>
      <c r="E87" s="63"/>
      <c r="F87" s="100">
        <f t="shared" si="29"/>
        <v>0</v>
      </c>
      <c r="G87" s="101" t="e">
        <f t="shared" si="30"/>
        <v>#DIV/0!</v>
      </c>
      <c r="H87" s="102">
        <f t="shared" si="31"/>
        <v>0</v>
      </c>
      <c r="I87" s="95" t="e">
        <f t="shared" si="32"/>
        <v>#DIV/0!</v>
      </c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</row>
    <row r="88" spans="1:21" s="59" customFormat="1">
      <c r="A88" s="60" t="s">
        <v>52</v>
      </c>
      <c r="B88" s="61"/>
      <c r="C88" s="94">
        <f t="shared" si="27"/>
        <v>0</v>
      </c>
      <c r="D88" s="95" t="e">
        <f t="shared" si="28"/>
        <v>#DIV/0!</v>
      </c>
      <c r="E88" s="63"/>
      <c r="F88" s="100">
        <f t="shared" si="29"/>
        <v>0</v>
      </c>
      <c r="G88" s="101" t="e">
        <f t="shared" si="30"/>
        <v>#DIV/0!</v>
      </c>
      <c r="H88" s="102">
        <f t="shared" si="31"/>
        <v>0</v>
      </c>
      <c r="I88" s="95" t="e">
        <f t="shared" si="32"/>
        <v>#DIV/0!</v>
      </c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</row>
    <row r="89" spans="1:21" s="59" customFormat="1">
      <c r="A89" s="60" t="s">
        <v>53</v>
      </c>
      <c r="B89" s="61"/>
      <c r="C89" s="94">
        <f t="shared" si="27"/>
        <v>0</v>
      </c>
      <c r="D89" s="95" t="e">
        <f t="shared" si="28"/>
        <v>#DIV/0!</v>
      </c>
      <c r="E89" s="63"/>
      <c r="F89" s="100">
        <f t="shared" si="29"/>
        <v>0</v>
      </c>
      <c r="G89" s="101" t="e">
        <f t="shared" si="30"/>
        <v>#DIV/0!</v>
      </c>
      <c r="H89" s="102">
        <f t="shared" si="31"/>
        <v>0</v>
      </c>
      <c r="I89" s="95" t="e">
        <f t="shared" si="32"/>
        <v>#DIV/0!</v>
      </c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</row>
    <row r="90" spans="1:21" s="59" customFormat="1">
      <c r="A90" s="60" t="s">
        <v>54</v>
      </c>
      <c r="B90" s="61"/>
      <c r="C90" s="94">
        <f t="shared" si="27"/>
        <v>0</v>
      </c>
      <c r="D90" s="95" t="e">
        <f t="shared" si="28"/>
        <v>#DIV/0!</v>
      </c>
      <c r="E90" s="63"/>
      <c r="F90" s="100">
        <f t="shared" si="29"/>
        <v>0</v>
      </c>
      <c r="G90" s="101" t="e">
        <f t="shared" si="30"/>
        <v>#DIV/0!</v>
      </c>
      <c r="H90" s="102">
        <f t="shared" si="31"/>
        <v>0</v>
      </c>
      <c r="I90" s="95" t="e">
        <f t="shared" si="32"/>
        <v>#DIV/0!</v>
      </c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</row>
    <row r="91" spans="1:21" s="59" customFormat="1">
      <c r="A91" s="60" t="s">
        <v>55</v>
      </c>
      <c r="B91" s="61"/>
      <c r="C91" s="94">
        <f t="shared" si="27"/>
        <v>0</v>
      </c>
      <c r="D91" s="95" t="e">
        <f t="shared" si="28"/>
        <v>#DIV/0!</v>
      </c>
      <c r="E91" s="63"/>
      <c r="F91" s="100">
        <f t="shared" si="29"/>
        <v>0</v>
      </c>
      <c r="G91" s="101" t="e">
        <f t="shared" si="30"/>
        <v>#DIV/0!</v>
      </c>
      <c r="H91" s="102">
        <f t="shared" si="31"/>
        <v>0</v>
      </c>
      <c r="I91" s="95" t="e">
        <f t="shared" si="32"/>
        <v>#DIV/0!</v>
      </c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</row>
    <row r="92" spans="1:21" s="59" customFormat="1">
      <c r="A92" s="60" t="s">
        <v>56</v>
      </c>
      <c r="B92" s="61"/>
      <c r="C92" s="94">
        <f t="shared" si="27"/>
        <v>0</v>
      </c>
      <c r="D92" s="95" t="e">
        <f t="shared" si="28"/>
        <v>#DIV/0!</v>
      </c>
      <c r="E92" s="63"/>
      <c r="F92" s="100">
        <f t="shared" si="29"/>
        <v>0</v>
      </c>
      <c r="G92" s="101" t="e">
        <f t="shared" si="30"/>
        <v>#DIV/0!</v>
      </c>
      <c r="H92" s="102">
        <f t="shared" si="31"/>
        <v>0</v>
      </c>
      <c r="I92" s="95" t="e">
        <f t="shared" si="32"/>
        <v>#DIV/0!</v>
      </c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</row>
    <row r="93" spans="1:21" s="59" customFormat="1">
      <c r="A93" s="60" t="s">
        <v>57</v>
      </c>
      <c r="B93" s="61"/>
      <c r="C93" s="94">
        <f t="shared" si="27"/>
        <v>0</v>
      </c>
      <c r="D93" s="95" t="e">
        <f t="shared" si="28"/>
        <v>#DIV/0!</v>
      </c>
      <c r="E93" s="63"/>
      <c r="F93" s="100">
        <f t="shared" si="29"/>
        <v>0</v>
      </c>
      <c r="G93" s="101" t="e">
        <f t="shared" si="30"/>
        <v>#DIV/0!</v>
      </c>
      <c r="H93" s="102">
        <f t="shared" si="31"/>
        <v>0</v>
      </c>
      <c r="I93" s="95" t="e">
        <f t="shared" si="32"/>
        <v>#DIV/0!</v>
      </c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</row>
    <row r="94" spans="1:21" s="59" customFormat="1">
      <c r="A94" s="60" t="s">
        <v>58</v>
      </c>
      <c r="B94" s="61"/>
      <c r="C94" s="94">
        <f t="shared" si="27"/>
        <v>0</v>
      </c>
      <c r="D94" s="95" t="e">
        <f t="shared" si="28"/>
        <v>#DIV/0!</v>
      </c>
      <c r="E94" s="63"/>
      <c r="F94" s="100">
        <f t="shared" si="29"/>
        <v>0</v>
      </c>
      <c r="G94" s="101" t="e">
        <f t="shared" si="30"/>
        <v>#DIV/0!</v>
      </c>
      <c r="H94" s="102">
        <f t="shared" si="31"/>
        <v>0</v>
      </c>
      <c r="I94" s="95" t="e">
        <f t="shared" si="32"/>
        <v>#DIV/0!</v>
      </c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</row>
    <row r="95" spans="1:21" s="59" customFormat="1">
      <c r="A95" s="69" t="s">
        <v>59</v>
      </c>
      <c r="B95" s="70"/>
      <c r="C95" s="98">
        <f t="shared" si="27"/>
        <v>0</v>
      </c>
      <c r="D95" s="99" t="e">
        <f t="shared" si="28"/>
        <v>#DIV/0!</v>
      </c>
      <c r="E95" s="72"/>
      <c r="F95" s="107">
        <f t="shared" si="29"/>
        <v>0</v>
      </c>
      <c r="G95" s="108" t="e">
        <f t="shared" si="30"/>
        <v>#DIV/0!</v>
      </c>
      <c r="H95" s="109">
        <f t="shared" si="31"/>
        <v>0</v>
      </c>
      <c r="I95" s="99" t="e">
        <f t="shared" si="32"/>
        <v>#DIV/0!</v>
      </c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</row>
    <row r="96" spans="1:21" s="59" customFormat="1">
      <c r="A96" s="60" t="s">
        <v>60</v>
      </c>
      <c r="B96" s="61"/>
      <c r="C96" s="94">
        <f t="shared" si="27"/>
        <v>0</v>
      </c>
      <c r="D96" s="95" t="e">
        <f t="shared" si="28"/>
        <v>#DIV/0!</v>
      </c>
      <c r="E96" s="63"/>
      <c r="F96" s="100">
        <f t="shared" si="29"/>
        <v>0</v>
      </c>
      <c r="G96" s="101" t="e">
        <f t="shared" si="30"/>
        <v>#DIV/0!</v>
      </c>
      <c r="H96" s="102">
        <f t="shared" si="31"/>
        <v>0</v>
      </c>
      <c r="I96" s="95" t="e">
        <f t="shared" si="32"/>
        <v>#DIV/0!</v>
      </c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</row>
    <row r="97" spans="1:21" s="59" customFormat="1">
      <c r="A97" s="60" t="s">
        <v>61</v>
      </c>
      <c r="B97" s="61"/>
      <c r="C97" s="94">
        <f t="shared" si="27"/>
        <v>0</v>
      </c>
      <c r="D97" s="95" t="e">
        <f t="shared" si="28"/>
        <v>#DIV/0!</v>
      </c>
      <c r="E97" s="63"/>
      <c r="F97" s="100">
        <f t="shared" si="29"/>
        <v>0</v>
      </c>
      <c r="G97" s="101" t="e">
        <f t="shared" si="30"/>
        <v>#DIV/0!</v>
      </c>
      <c r="H97" s="102">
        <f t="shared" si="31"/>
        <v>0</v>
      </c>
      <c r="I97" s="95" t="e">
        <f t="shared" si="32"/>
        <v>#DIV/0!</v>
      </c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</row>
    <row r="98" spans="1:21" s="59" customFormat="1">
      <c r="A98" s="60" t="s">
        <v>62</v>
      </c>
      <c r="B98" s="61"/>
      <c r="C98" s="94">
        <f t="shared" si="27"/>
        <v>0</v>
      </c>
      <c r="D98" s="95" t="e">
        <f t="shared" si="28"/>
        <v>#DIV/0!</v>
      </c>
      <c r="E98" s="63"/>
      <c r="F98" s="100">
        <f t="shared" si="29"/>
        <v>0</v>
      </c>
      <c r="G98" s="101" t="e">
        <f t="shared" si="30"/>
        <v>#DIV/0!</v>
      </c>
      <c r="H98" s="102">
        <f t="shared" si="31"/>
        <v>0</v>
      </c>
      <c r="I98" s="95" t="e">
        <f t="shared" si="32"/>
        <v>#DIV/0!</v>
      </c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</row>
    <row r="99" spans="1:21" s="59" customFormat="1">
      <c r="A99" s="60" t="s">
        <v>63</v>
      </c>
      <c r="B99" s="61"/>
      <c r="C99" s="94">
        <f t="shared" si="27"/>
        <v>0</v>
      </c>
      <c r="D99" s="95" t="e">
        <f t="shared" si="28"/>
        <v>#DIV/0!</v>
      </c>
      <c r="E99" s="63"/>
      <c r="F99" s="100">
        <f t="shared" si="29"/>
        <v>0</v>
      </c>
      <c r="G99" s="101" t="e">
        <f t="shared" si="30"/>
        <v>#DIV/0!</v>
      </c>
      <c r="H99" s="102">
        <f t="shared" si="31"/>
        <v>0</v>
      </c>
      <c r="I99" s="95" t="e">
        <f t="shared" si="32"/>
        <v>#DIV/0!</v>
      </c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</row>
    <row r="100" spans="1:21" s="59" customFormat="1">
      <c r="A100" s="60" t="s">
        <v>64</v>
      </c>
      <c r="B100" s="61"/>
      <c r="C100" s="94">
        <f t="shared" si="27"/>
        <v>0</v>
      </c>
      <c r="D100" s="95" t="e">
        <f t="shared" si="28"/>
        <v>#DIV/0!</v>
      </c>
      <c r="E100" s="63"/>
      <c r="F100" s="100">
        <f t="shared" si="29"/>
        <v>0</v>
      </c>
      <c r="G100" s="101" t="e">
        <f t="shared" si="30"/>
        <v>#DIV/0!</v>
      </c>
      <c r="H100" s="102">
        <f t="shared" si="31"/>
        <v>0</v>
      </c>
      <c r="I100" s="95" t="e">
        <f t="shared" si="32"/>
        <v>#DIV/0!</v>
      </c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</row>
    <row r="101" spans="1:21" s="59" customFormat="1">
      <c r="A101" s="60" t="s">
        <v>65</v>
      </c>
      <c r="B101" s="61"/>
      <c r="C101" s="94">
        <f t="shared" si="27"/>
        <v>0</v>
      </c>
      <c r="D101" s="95" t="e">
        <f t="shared" si="28"/>
        <v>#DIV/0!</v>
      </c>
      <c r="E101" s="63"/>
      <c r="F101" s="100">
        <f t="shared" si="29"/>
        <v>0</v>
      </c>
      <c r="G101" s="101" t="e">
        <f t="shared" si="30"/>
        <v>#DIV/0!</v>
      </c>
      <c r="H101" s="102">
        <f t="shared" si="31"/>
        <v>0</v>
      </c>
      <c r="I101" s="95" t="e">
        <f t="shared" si="32"/>
        <v>#DIV/0!</v>
      </c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</row>
    <row r="102" spans="1:21" s="59" customFormat="1">
      <c r="A102" s="60" t="s">
        <v>66</v>
      </c>
      <c r="B102" s="61"/>
      <c r="C102" s="94">
        <f t="shared" si="27"/>
        <v>0</v>
      </c>
      <c r="D102" s="95" t="e">
        <f t="shared" si="28"/>
        <v>#DIV/0!</v>
      </c>
      <c r="E102" s="63"/>
      <c r="F102" s="100">
        <f t="shared" si="29"/>
        <v>0</v>
      </c>
      <c r="G102" s="101" t="e">
        <f t="shared" si="30"/>
        <v>#DIV/0!</v>
      </c>
      <c r="H102" s="102">
        <f t="shared" si="31"/>
        <v>0</v>
      </c>
      <c r="I102" s="95" t="e">
        <f t="shared" si="32"/>
        <v>#DIV/0!</v>
      </c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</row>
    <row r="103" spans="1:21" s="59" customFormat="1">
      <c r="A103" s="60" t="s">
        <v>67</v>
      </c>
      <c r="B103" s="61"/>
      <c r="C103" s="94">
        <f t="shared" si="27"/>
        <v>0</v>
      </c>
      <c r="D103" s="95" t="e">
        <f t="shared" si="28"/>
        <v>#DIV/0!</v>
      </c>
      <c r="E103" s="63"/>
      <c r="F103" s="100">
        <f t="shared" si="29"/>
        <v>0</v>
      </c>
      <c r="G103" s="101" t="e">
        <f t="shared" si="30"/>
        <v>#DIV/0!</v>
      </c>
      <c r="H103" s="102">
        <f t="shared" si="31"/>
        <v>0</v>
      </c>
      <c r="I103" s="95" t="e">
        <f t="shared" si="32"/>
        <v>#DIV/0!</v>
      </c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</row>
    <row r="104" spans="1:21" s="59" customFormat="1">
      <c r="A104" s="60" t="s">
        <v>68</v>
      </c>
      <c r="B104" s="61"/>
      <c r="C104" s="94">
        <f t="shared" si="27"/>
        <v>0</v>
      </c>
      <c r="D104" s="95" t="e">
        <f t="shared" si="28"/>
        <v>#DIV/0!</v>
      </c>
      <c r="E104" s="63"/>
      <c r="F104" s="100">
        <f t="shared" si="29"/>
        <v>0</v>
      </c>
      <c r="G104" s="101" t="e">
        <f t="shared" si="30"/>
        <v>#DIV/0!</v>
      </c>
      <c r="H104" s="102">
        <f t="shared" si="31"/>
        <v>0</v>
      </c>
      <c r="I104" s="95" t="e">
        <f t="shared" si="32"/>
        <v>#DIV/0!</v>
      </c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</row>
    <row r="105" spans="1:21" s="59" customFormat="1">
      <c r="A105" s="60" t="s">
        <v>69</v>
      </c>
      <c r="B105" s="61"/>
      <c r="C105" s="94">
        <f t="shared" si="27"/>
        <v>0</v>
      </c>
      <c r="D105" s="95" t="e">
        <f t="shared" si="28"/>
        <v>#DIV/0!</v>
      </c>
      <c r="E105" s="63"/>
      <c r="F105" s="100">
        <f t="shared" si="29"/>
        <v>0</v>
      </c>
      <c r="G105" s="101" t="e">
        <f t="shared" si="30"/>
        <v>#DIV/0!</v>
      </c>
      <c r="H105" s="102">
        <f t="shared" si="31"/>
        <v>0</v>
      </c>
      <c r="I105" s="95" t="e">
        <f t="shared" si="32"/>
        <v>#DIV/0!</v>
      </c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</row>
    <row r="106" spans="1:21" s="59" customFormat="1">
      <c r="A106" s="65" t="s">
        <v>70</v>
      </c>
      <c r="B106" s="103">
        <f>SUM(B78:B105)</f>
        <v>0</v>
      </c>
      <c r="C106" s="96">
        <f t="shared" si="27"/>
        <v>0</v>
      </c>
      <c r="D106" s="97" t="e">
        <f t="shared" si="28"/>
        <v>#DIV/0!</v>
      </c>
      <c r="E106" s="67"/>
      <c r="F106" s="103">
        <f t="shared" si="29"/>
        <v>0</v>
      </c>
      <c r="G106" s="104" t="e">
        <f t="shared" si="30"/>
        <v>#DIV/0!</v>
      </c>
      <c r="H106" s="105">
        <f t="shared" si="31"/>
        <v>0</v>
      </c>
      <c r="I106" s="97" t="e">
        <f t="shared" si="32"/>
        <v>#DIV/0!</v>
      </c>
      <c r="J106" s="106">
        <f t="shared" ref="J106:U106" si="35">SUM(J78:J105)</f>
        <v>0</v>
      </c>
      <c r="K106" s="106">
        <f t="shared" si="35"/>
        <v>0</v>
      </c>
      <c r="L106" s="106">
        <f t="shared" si="35"/>
        <v>0</v>
      </c>
      <c r="M106" s="106">
        <f t="shared" si="35"/>
        <v>0</v>
      </c>
      <c r="N106" s="106">
        <f t="shared" si="35"/>
        <v>0</v>
      </c>
      <c r="O106" s="106">
        <f t="shared" si="35"/>
        <v>0</v>
      </c>
      <c r="P106" s="106">
        <f t="shared" si="35"/>
        <v>0</v>
      </c>
      <c r="Q106" s="106">
        <f t="shared" si="35"/>
        <v>0</v>
      </c>
      <c r="R106" s="106">
        <f t="shared" si="35"/>
        <v>0</v>
      </c>
      <c r="S106" s="106">
        <f t="shared" si="35"/>
        <v>0</v>
      </c>
      <c r="T106" s="106">
        <f t="shared" si="35"/>
        <v>0</v>
      </c>
      <c r="U106" s="106">
        <f t="shared" si="35"/>
        <v>0</v>
      </c>
    </row>
    <row r="107" spans="1:21" s="59" customFormat="1">
      <c r="A107" s="65" t="s">
        <v>11</v>
      </c>
      <c r="B107" s="103">
        <f>B106+B77+B70</f>
        <v>0</v>
      </c>
      <c r="C107" s="96">
        <f t="shared" si="27"/>
        <v>0</v>
      </c>
      <c r="D107" s="97" t="e">
        <f t="shared" si="28"/>
        <v>#DIV/0!</v>
      </c>
      <c r="E107" s="67"/>
      <c r="F107" s="103">
        <f t="shared" si="29"/>
        <v>0</v>
      </c>
      <c r="G107" s="104" t="e">
        <f t="shared" si="30"/>
        <v>#DIV/0!</v>
      </c>
      <c r="H107" s="105">
        <f t="shared" si="31"/>
        <v>0</v>
      </c>
      <c r="I107" s="97" t="e">
        <f t="shared" si="32"/>
        <v>#DIV/0!</v>
      </c>
      <c r="J107" s="106">
        <f t="shared" ref="J107:U107" si="36">J106+J77+J70</f>
        <v>0</v>
      </c>
      <c r="K107" s="106">
        <f t="shared" si="36"/>
        <v>0</v>
      </c>
      <c r="L107" s="106">
        <f t="shared" si="36"/>
        <v>0</v>
      </c>
      <c r="M107" s="106">
        <f t="shared" si="36"/>
        <v>0</v>
      </c>
      <c r="N107" s="106">
        <f t="shared" si="36"/>
        <v>0</v>
      </c>
      <c r="O107" s="106">
        <f t="shared" si="36"/>
        <v>0</v>
      </c>
      <c r="P107" s="106">
        <f t="shared" si="36"/>
        <v>0</v>
      </c>
      <c r="Q107" s="106">
        <f t="shared" si="36"/>
        <v>0</v>
      </c>
      <c r="R107" s="106">
        <f t="shared" si="36"/>
        <v>0</v>
      </c>
      <c r="S107" s="106">
        <f t="shared" si="36"/>
        <v>0</v>
      </c>
      <c r="T107" s="106">
        <f t="shared" si="36"/>
        <v>0</v>
      </c>
      <c r="U107" s="106">
        <f t="shared" si="36"/>
        <v>0</v>
      </c>
    </row>
    <row r="108" spans="1:21" s="86" customFormat="1">
      <c r="A108" s="82"/>
      <c r="B108" s="83"/>
      <c r="C108" s="83"/>
      <c r="D108" s="84"/>
      <c r="E108" s="85"/>
      <c r="F108" s="83"/>
      <c r="G108" s="84"/>
      <c r="H108" s="83"/>
      <c r="I108" s="84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</row>
    <row r="109" spans="1:21" s="86" customFormat="1">
      <c r="B109" s="87"/>
      <c r="C109" s="87"/>
      <c r="D109" s="88"/>
      <c r="E109" s="89"/>
      <c r="F109" s="87"/>
      <c r="G109" s="88"/>
      <c r="H109" s="87"/>
      <c r="I109" s="88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6" customFormat="1">
      <c r="B110" s="87"/>
      <c r="C110" s="87"/>
      <c r="D110" s="88"/>
      <c r="E110" s="89"/>
      <c r="F110" s="87"/>
      <c r="G110" s="88"/>
      <c r="H110" s="87"/>
      <c r="I110" s="88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59" customFormat="1">
      <c r="A111" s="52" t="s">
        <v>71</v>
      </c>
      <c r="B111" s="53" t="s">
        <v>3</v>
      </c>
      <c r="C111" s="54" t="s">
        <v>94</v>
      </c>
      <c r="D111" s="55" t="s">
        <v>95</v>
      </c>
      <c r="E111" s="56" t="s">
        <v>96</v>
      </c>
      <c r="F111" s="53" t="s">
        <v>4</v>
      </c>
      <c r="G111" s="54" t="s">
        <v>5</v>
      </c>
      <c r="H111" s="57" t="s">
        <v>6</v>
      </c>
      <c r="I111" s="55" t="s">
        <v>95</v>
      </c>
      <c r="J111" s="113">
        <f t="shared" ref="J111:T111" si="37">J66</f>
        <v>0</v>
      </c>
      <c r="K111" s="113">
        <f t="shared" si="37"/>
        <v>0</v>
      </c>
      <c r="L111" s="113">
        <f t="shared" si="37"/>
        <v>0</v>
      </c>
      <c r="M111" s="113">
        <f t="shared" si="37"/>
        <v>0</v>
      </c>
      <c r="N111" s="113">
        <f t="shared" si="37"/>
        <v>0</v>
      </c>
      <c r="O111" s="113">
        <f t="shared" si="37"/>
        <v>0</v>
      </c>
      <c r="P111" s="113">
        <f t="shared" si="37"/>
        <v>0</v>
      </c>
      <c r="Q111" s="113">
        <f t="shared" si="37"/>
        <v>0</v>
      </c>
      <c r="R111" s="113">
        <f t="shared" si="37"/>
        <v>0</v>
      </c>
      <c r="S111" s="113">
        <f t="shared" si="37"/>
        <v>0</v>
      </c>
      <c r="T111" s="113">
        <f t="shared" si="37"/>
        <v>0</v>
      </c>
      <c r="U111" s="113">
        <f>U66</f>
        <v>0</v>
      </c>
    </row>
    <row r="112" spans="1:21" s="59" customFormat="1">
      <c r="A112" s="60" t="s">
        <v>72</v>
      </c>
      <c r="B112" s="61"/>
      <c r="C112" s="94">
        <f t="shared" ref="C112:C152" si="38">B112/12</f>
        <v>0</v>
      </c>
      <c r="D112" s="95" t="e">
        <f t="shared" ref="D112:D152" si="39">B112/B$11</f>
        <v>#DIV/0!</v>
      </c>
      <c r="E112" s="63"/>
      <c r="F112" s="100">
        <f t="shared" ref="F112:F152" si="40">SUM(J112:U112)</f>
        <v>0</v>
      </c>
      <c r="G112" s="101" t="e">
        <f t="shared" ref="G112:G152" si="41">(F112/B112)-1</f>
        <v>#DIV/0!</v>
      </c>
      <c r="H112" s="102">
        <f t="shared" ref="H112:H152" si="42">F112/12</f>
        <v>0</v>
      </c>
      <c r="I112" s="95" t="e">
        <f t="shared" ref="I112:I152" si="43">F112/F$11</f>
        <v>#DIV/0!</v>
      </c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</row>
    <row r="113" spans="1:21" s="59" customFormat="1">
      <c r="A113" s="60" t="s">
        <v>73</v>
      </c>
      <c r="B113" s="61"/>
      <c r="C113" s="94">
        <f t="shared" si="38"/>
        <v>0</v>
      </c>
      <c r="D113" s="95" t="e">
        <f t="shared" si="39"/>
        <v>#DIV/0!</v>
      </c>
      <c r="E113" s="63"/>
      <c r="F113" s="100">
        <f t="shared" si="40"/>
        <v>0</v>
      </c>
      <c r="G113" s="101" t="e">
        <f t="shared" si="41"/>
        <v>#DIV/0!</v>
      </c>
      <c r="H113" s="102">
        <f t="shared" si="42"/>
        <v>0</v>
      </c>
      <c r="I113" s="95" t="e">
        <f t="shared" si="43"/>
        <v>#DIV/0!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</row>
    <row r="114" spans="1:21" s="59" customFormat="1">
      <c r="A114" s="60" t="s">
        <v>74</v>
      </c>
      <c r="B114" s="61"/>
      <c r="C114" s="94">
        <f t="shared" si="38"/>
        <v>0</v>
      </c>
      <c r="D114" s="95" t="e">
        <f t="shared" si="39"/>
        <v>#DIV/0!</v>
      </c>
      <c r="E114" s="63"/>
      <c r="F114" s="100">
        <f t="shared" si="40"/>
        <v>0</v>
      </c>
      <c r="G114" s="101" t="e">
        <f t="shared" si="41"/>
        <v>#DIV/0!</v>
      </c>
      <c r="H114" s="102">
        <f t="shared" si="42"/>
        <v>0</v>
      </c>
      <c r="I114" s="95" t="e">
        <f t="shared" si="43"/>
        <v>#DIV/0!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</row>
    <row r="115" spans="1:21" s="59" customFormat="1">
      <c r="A115" s="60" t="s">
        <v>36</v>
      </c>
      <c r="B115" s="61"/>
      <c r="C115" s="94">
        <f t="shared" si="38"/>
        <v>0</v>
      </c>
      <c r="D115" s="95" t="e">
        <f t="shared" si="39"/>
        <v>#DIV/0!</v>
      </c>
      <c r="E115" s="63"/>
      <c r="F115" s="100">
        <f t="shared" si="40"/>
        <v>0</v>
      </c>
      <c r="G115" s="101" t="e">
        <f t="shared" si="41"/>
        <v>#DIV/0!</v>
      </c>
      <c r="H115" s="102">
        <f t="shared" si="42"/>
        <v>0</v>
      </c>
      <c r="I115" s="95" t="e">
        <f t="shared" si="43"/>
        <v>#DIV/0!</v>
      </c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</row>
    <row r="116" spans="1:21" s="59" customFormat="1">
      <c r="A116" s="60" t="s">
        <v>38</v>
      </c>
      <c r="B116" s="61"/>
      <c r="C116" s="94">
        <f t="shared" si="38"/>
        <v>0</v>
      </c>
      <c r="D116" s="95" t="e">
        <f t="shared" si="39"/>
        <v>#DIV/0!</v>
      </c>
      <c r="E116" s="63"/>
      <c r="F116" s="100">
        <f t="shared" si="40"/>
        <v>0</v>
      </c>
      <c r="G116" s="101" t="e">
        <f t="shared" si="41"/>
        <v>#DIV/0!</v>
      </c>
      <c r="H116" s="102">
        <f t="shared" si="42"/>
        <v>0</v>
      </c>
      <c r="I116" s="95" t="e">
        <f t="shared" si="43"/>
        <v>#DIV/0!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</row>
    <row r="117" spans="1:21" s="59" customFormat="1">
      <c r="A117" s="60" t="s">
        <v>39</v>
      </c>
      <c r="B117" s="61"/>
      <c r="C117" s="94">
        <f t="shared" si="38"/>
        <v>0</v>
      </c>
      <c r="D117" s="95" t="e">
        <f t="shared" si="39"/>
        <v>#DIV/0!</v>
      </c>
      <c r="E117" s="63"/>
      <c r="F117" s="100">
        <f t="shared" si="40"/>
        <v>0</v>
      </c>
      <c r="G117" s="101" t="e">
        <f t="shared" si="41"/>
        <v>#DIV/0!</v>
      </c>
      <c r="H117" s="102">
        <f t="shared" si="42"/>
        <v>0</v>
      </c>
      <c r="I117" s="95" t="e">
        <f t="shared" si="43"/>
        <v>#DIV/0!</v>
      </c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</row>
    <row r="118" spans="1:21" s="59" customFormat="1">
      <c r="A118" s="60" t="s">
        <v>40</v>
      </c>
      <c r="B118" s="61"/>
      <c r="C118" s="94">
        <f t="shared" si="38"/>
        <v>0</v>
      </c>
      <c r="D118" s="95" t="e">
        <f t="shared" si="39"/>
        <v>#DIV/0!</v>
      </c>
      <c r="E118" s="63"/>
      <c r="F118" s="100">
        <f t="shared" si="40"/>
        <v>0</v>
      </c>
      <c r="G118" s="101" t="e">
        <f t="shared" si="41"/>
        <v>#DIV/0!</v>
      </c>
      <c r="H118" s="102">
        <f t="shared" si="42"/>
        <v>0</v>
      </c>
      <c r="I118" s="95" t="e">
        <f t="shared" si="43"/>
        <v>#DIV/0!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</row>
    <row r="119" spans="1:21" s="59" customFormat="1">
      <c r="A119" s="60" t="s">
        <v>75</v>
      </c>
      <c r="B119" s="61"/>
      <c r="C119" s="94">
        <f t="shared" si="38"/>
        <v>0</v>
      </c>
      <c r="D119" s="95" t="e">
        <f t="shared" si="39"/>
        <v>#DIV/0!</v>
      </c>
      <c r="E119" s="63"/>
      <c r="F119" s="100">
        <f t="shared" si="40"/>
        <v>0</v>
      </c>
      <c r="G119" s="101" t="e">
        <f t="shared" si="41"/>
        <v>#DIV/0!</v>
      </c>
      <c r="H119" s="102">
        <f t="shared" si="42"/>
        <v>0</v>
      </c>
      <c r="I119" s="95" t="e">
        <f t="shared" si="43"/>
        <v>#DIV/0!</v>
      </c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</row>
    <row r="120" spans="1:21" s="59" customFormat="1">
      <c r="A120" s="65" t="s">
        <v>41</v>
      </c>
      <c r="B120" s="103">
        <f>SUM(B112:B119)</f>
        <v>0</v>
      </c>
      <c r="C120" s="96">
        <f t="shared" si="38"/>
        <v>0</v>
      </c>
      <c r="D120" s="97" t="e">
        <f t="shared" si="39"/>
        <v>#DIV/0!</v>
      </c>
      <c r="E120" s="67"/>
      <c r="F120" s="103">
        <f t="shared" si="40"/>
        <v>0</v>
      </c>
      <c r="G120" s="104" t="e">
        <f t="shared" si="41"/>
        <v>#DIV/0!</v>
      </c>
      <c r="H120" s="105">
        <f t="shared" si="42"/>
        <v>0</v>
      </c>
      <c r="I120" s="97" t="e">
        <f t="shared" si="43"/>
        <v>#DIV/0!</v>
      </c>
      <c r="J120" s="106">
        <f t="shared" ref="J120:U120" si="44">SUM(J112:J119)</f>
        <v>0</v>
      </c>
      <c r="K120" s="106">
        <f t="shared" si="44"/>
        <v>0</v>
      </c>
      <c r="L120" s="106">
        <f t="shared" si="44"/>
        <v>0</v>
      </c>
      <c r="M120" s="106">
        <f t="shared" si="44"/>
        <v>0</v>
      </c>
      <c r="N120" s="106">
        <f t="shared" si="44"/>
        <v>0</v>
      </c>
      <c r="O120" s="106">
        <f t="shared" si="44"/>
        <v>0</v>
      </c>
      <c r="P120" s="106">
        <f t="shared" si="44"/>
        <v>0</v>
      </c>
      <c r="Q120" s="106">
        <f t="shared" si="44"/>
        <v>0</v>
      </c>
      <c r="R120" s="106">
        <f t="shared" si="44"/>
        <v>0</v>
      </c>
      <c r="S120" s="106">
        <f t="shared" si="44"/>
        <v>0</v>
      </c>
      <c r="T120" s="106">
        <f t="shared" si="44"/>
        <v>0</v>
      </c>
      <c r="U120" s="106">
        <f t="shared" si="44"/>
        <v>0</v>
      </c>
    </row>
    <row r="121" spans="1:21" s="59" customFormat="1">
      <c r="A121" s="60" t="s">
        <v>76</v>
      </c>
      <c r="B121" s="61"/>
      <c r="C121" s="94">
        <f t="shared" si="38"/>
        <v>0</v>
      </c>
      <c r="D121" s="95" t="e">
        <f t="shared" si="39"/>
        <v>#DIV/0!</v>
      </c>
      <c r="E121" s="63"/>
      <c r="F121" s="100">
        <f t="shared" si="40"/>
        <v>0</v>
      </c>
      <c r="G121" s="101" t="e">
        <f t="shared" si="41"/>
        <v>#DIV/0!</v>
      </c>
      <c r="H121" s="102">
        <f t="shared" si="42"/>
        <v>0</v>
      </c>
      <c r="I121" s="95" t="e">
        <f t="shared" si="43"/>
        <v>#DIV/0!</v>
      </c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</row>
    <row r="122" spans="1:21" s="59" customFormat="1">
      <c r="A122" s="60" t="s">
        <v>77</v>
      </c>
      <c r="B122" s="61"/>
      <c r="C122" s="94">
        <f t="shared" si="38"/>
        <v>0</v>
      </c>
      <c r="D122" s="95" t="e">
        <f t="shared" si="39"/>
        <v>#DIV/0!</v>
      </c>
      <c r="E122" s="63"/>
      <c r="F122" s="100">
        <f t="shared" si="40"/>
        <v>0</v>
      </c>
      <c r="G122" s="101" t="e">
        <f t="shared" si="41"/>
        <v>#DIV/0!</v>
      </c>
      <c r="H122" s="102">
        <f t="shared" si="42"/>
        <v>0</v>
      </c>
      <c r="I122" s="95" t="e">
        <f t="shared" si="43"/>
        <v>#DIV/0!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</row>
    <row r="123" spans="1:21" s="59" customFormat="1">
      <c r="A123" s="60" t="s">
        <v>78</v>
      </c>
      <c r="B123" s="61"/>
      <c r="C123" s="94">
        <f t="shared" si="38"/>
        <v>0</v>
      </c>
      <c r="D123" s="95" t="e">
        <f t="shared" si="39"/>
        <v>#DIV/0!</v>
      </c>
      <c r="E123" s="63"/>
      <c r="F123" s="100">
        <f t="shared" si="40"/>
        <v>0</v>
      </c>
      <c r="G123" s="101" t="e">
        <f t="shared" si="41"/>
        <v>#DIV/0!</v>
      </c>
      <c r="H123" s="102">
        <f t="shared" si="42"/>
        <v>0</v>
      </c>
      <c r="I123" s="95" t="e">
        <f t="shared" si="43"/>
        <v>#DIV/0!</v>
      </c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</row>
    <row r="124" spans="1:21" s="59" customFormat="1">
      <c r="A124" s="60" t="s">
        <v>79</v>
      </c>
      <c r="B124" s="61"/>
      <c r="C124" s="94">
        <f t="shared" si="38"/>
        <v>0</v>
      </c>
      <c r="D124" s="95" t="e">
        <f t="shared" si="39"/>
        <v>#DIV/0!</v>
      </c>
      <c r="E124" s="63"/>
      <c r="F124" s="100">
        <f t="shared" si="40"/>
        <v>0</v>
      </c>
      <c r="G124" s="101" t="e">
        <f t="shared" si="41"/>
        <v>#DIV/0!</v>
      </c>
      <c r="H124" s="102">
        <f t="shared" si="42"/>
        <v>0</v>
      </c>
      <c r="I124" s="95" t="e">
        <f t="shared" si="43"/>
        <v>#DIV/0!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</row>
    <row r="125" spans="1:21" s="59" customFormat="1">
      <c r="A125" s="60" t="s">
        <v>80</v>
      </c>
      <c r="B125" s="61"/>
      <c r="C125" s="94">
        <f t="shared" si="38"/>
        <v>0</v>
      </c>
      <c r="D125" s="95" t="e">
        <f t="shared" si="39"/>
        <v>#DIV/0!</v>
      </c>
      <c r="E125" s="63"/>
      <c r="F125" s="100">
        <f t="shared" si="40"/>
        <v>0</v>
      </c>
      <c r="G125" s="101" t="e">
        <f t="shared" si="41"/>
        <v>#DIV/0!</v>
      </c>
      <c r="H125" s="102">
        <f t="shared" si="42"/>
        <v>0</v>
      </c>
      <c r="I125" s="95" t="e">
        <f t="shared" si="43"/>
        <v>#DIV/0!</v>
      </c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</row>
    <row r="126" spans="1:21" s="59" customFormat="1">
      <c r="A126" s="60" t="s">
        <v>81</v>
      </c>
      <c r="B126" s="61"/>
      <c r="C126" s="94">
        <f t="shared" si="38"/>
        <v>0</v>
      </c>
      <c r="D126" s="95" t="e">
        <f t="shared" si="39"/>
        <v>#DIV/0!</v>
      </c>
      <c r="E126" s="63"/>
      <c r="F126" s="100">
        <f t="shared" si="40"/>
        <v>0</v>
      </c>
      <c r="G126" s="101" t="e">
        <f t="shared" si="41"/>
        <v>#DIV/0!</v>
      </c>
      <c r="H126" s="102">
        <f t="shared" si="42"/>
        <v>0</v>
      </c>
      <c r="I126" s="95" t="e">
        <f t="shared" si="43"/>
        <v>#DIV/0!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</row>
    <row r="127" spans="1:21" s="59" customFormat="1">
      <c r="A127" s="60" t="s">
        <v>82</v>
      </c>
      <c r="B127" s="61"/>
      <c r="C127" s="94">
        <f t="shared" si="38"/>
        <v>0</v>
      </c>
      <c r="D127" s="95" t="e">
        <f t="shared" si="39"/>
        <v>#DIV/0!</v>
      </c>
      <c r="E127" s="63"/>
      <c r="F127" s="100">
        <f t="shared" si="40"/>
        <v>0</v>
      </c>
      <c r="G127" s="101" t="e">
        <f t="shared" si="41"/>
        <v>#DIV/0!</v>
      </c>
      <c r="H127" s="102">
        <f t="shared" si="42"/>
        <v>0</v>
      </c>
      <c r="I127" s="95" t="e">
        <f t="shared" si="43"/>
        <v>#DIV/0!</v>
      </c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</row>
    <row r="128" spans="1:21" s="59" customFormat="1">
      <c r="A128" s="65" t="s">
        <v>83</v>
      </c>
      <c r="B128" s="103">
        <f>SUM(B121:B127)</f>
        <v>0</v>
      </c>
      <c r="C128" s="96">
        <f t="shared" si="38"/>
        <v>0</v>
      </c>
      <c r="D128" s="97" t="e">
        <f t="shared" si="39"/>
        <v>#DIV/0!</v>
      </c>
      <c r="E128" s="67"/>
      <c r="F128" s="103">
        <f t="shared" si="40"/>
        <v>0</v>
      </c>
      <c r="G128" s="104" t="e">
        <f t="shared" si="41"/>
        <v>#DIV/0!</v>
      </c>
      <c r="H128" s="105">
        <f t="shared" si="42"/>
        <v>0</v>
      </c>
      <c r="I128" s="97" t="e">
        <f t="shared" si="43"/>
        <v>#DIV/0!</v>
      </c>
      <c r="J128" s="106">
        <f t="shared" ref="J128:U128" si="45">SUM(J121:J127)</f>
        <v>0</v>
      </c>
      <c r="K128" s="106">
        <f t="shared" si="45"/>
        <v>0</v>
      </c>
      <c r="L128" s="106">
        <f t="shared" si="45"/>
        <v>0</v>
      </c>
      <c r="M128" s="106">
        <f t="shared" si="45"/>
        <v>0</v>
      </c>
      <c r="N128" s="106">
        <f t="shared" si="45"/>
        <v>0</v>
      </c>
      <c r="O128" s="106">
        <f t="shared" si="45"/>
        <v>0</v>
      </c>
      <c r="P128" s="106">
        <f t="shared" si="45"/>
        <v>0</v>
      </c>
      <c r="Q128" s="106">
        <f t="shared" si="45"/>
        <v>0</v>
      </c>
      <c r="R128" s="106">
        <f t="shared" si="45"/>
        <v>0</v>
      </c>
      <c r="S128" s="106">
        <f t="shared" si="45"/>
        <v>0</v>
      </c>
      <c r="T128" s="106">
        <f t="shared" si="45"/>
        <v>0</v>
      </c>
      <c r="U128" s="106">
        <f t="shared" si="45"/>
        <v>0</v>
      </c>
    </row>
    <row r="129" spans="1:21" s="59" customFormat="1">
      <c r="A129" s="60" t="s">
        <v>47</v>
      </c>
      <c r="B129" s="61"/>
      <c r="C129" s="94">
        <f t="shared" si="38"/>
        <v>0</v>
      </c>
      <c r="D129" s="95" t="e">
        <f t="shared" si="39"/>
        <v>#DIV/0!</v>
      </c>
      <c r="E129" s="63"/>
      <c r="F129" s="100">
        <f t="shared" si="40"/>
        <v>0</v>
      </c>
      <c r="G129" s="101" t="e">
        <f t="shared" si="41"/>
        <v>#DIV/0!</v>
      </c>
      <c r="H129" s="102">
        <f t="shared" si="42"/>
        <v>0</v>
      </c>
      <c r="I129" s="95" t="e">
        <f t="shared" si="43"/>
        <v>#DIV/0!</v>
      </c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</row>
    <row r="130" spans="1:21" s="59" customFormat="1">
      <c r="A130" s="60" t="s">
        <v>48</v>
      </c>
      <c r="B130" s="61"/>
      <c r="C130" s="94">
        <f t="shared" si="38"/>
        <v>0</v>
      </c>
      <c r="D130" s="95" t="e">
        <f t="shared" si="39"/>
        <v>#DIV/0!</v>
      </c>
      <c r="E130" s="63"/>
      <c r="F130" s="100">
        <f t="shared" si="40"/>
        <v>0</v>
      </c>
      <c r="G130" s="101" t="e">
        <f t="shared" si="41"/>
        <v>#DIV/0!</v>
      </c>
      <c r="H130" s="102">
        <f t="shared" si="42"/>
        <v>0</v>
      </c>
      <c r="I130" s="95" t="e">
        <f t="shared" si="43"/>
        <v>#DIV/0!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</row>
    <row r="131" spans="1:21" s="59" customFormat="1">
      <c r="A131" s="60" t="s">
        <v>49</v>
      </c>
      <c r="B131" s="61"/>
      <c r="C131" s="94">
        <f t="shared" si="38"/>
        <v>0</v>
      </c>
      <c r="D131" s="95" t="e">
        <f t="shared" si="39"/>
        <v>#DIV/0!</v>
      </c>
      <c r="E131" s="63"/>
      <c r="F131" s="100">
        <f t="shared" si="40"/>
        <v>0</v>
      </c>
      <c r="G131" s="101" t="e">
        <f t="shared" si="41"/>
        <v>#DIV/0!</v>
      </c>
      <c r="H131" s="102">
        <f t="shared" si="42"/>
        <v>0</v>
      </c>
      <c r="I131" s="95" t="e">
        <f t="shared" si="43"/>
        <v>#DIV/0!</v>
      </c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</row>
    <row r="132" spans="1:21" s="59" customFormat="1">
      <c r="A132" s="60" t="s">
        <v>50</v>
      </c>
      <c r="B132" s="61"/>
      <c r="C132" s="94">
        <f t="shared" si="38"/>
        <v>0</v>
      </c>
      <c r="D132" s="95" t="e">
        <f t="shared" si="39"/>
        <v>#DIV/0!</v>
      </c>
      <c r="E132" s="63"/>
      <c r="F132" s="100">
        <f t="shared" si="40"/>
        <v>0</v>
      </c>
      <c r="G132" s="101" t="e">
        <f t="shared" si="41"/>
        <v>#DIV/0!</v>
      </c>
      <c r="H132" s="102">
        <f t="shared" si="42"/>
        <v>0</v>
      </c>
      <c r="I132" s="95" t="e">
        <f t="shared" si="43"/>
        <v>#DIV/0!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</row>
    <row r="133" spans="1:21" s="59" customFormat="1">
      <c r="A133" s="60" t="s">
        <v>52</v>
      </c>
      <c r="B133" s="61"/>
      <c r="C133" s="94">
        <f t="shared" si="38"/>
        <v>0</v>
      </c>
      <c r="D133" s="95" t="e">
        <f t="shared" si="39"/>
        <v>#DIV/0!</v>
      </c>
      <c r="E133" s="63"/>
      <c r="F133" s="100">
        <f t="shared" si="40"/>
        <v>0</v>
      </c>
      <c r="G133" s="101" t="e">
        <f t="shared" si="41"/>
        <v>#DIV/0!</v>
      </c>
      <c r="H133" s="102">
        <f t="shared" si="42"/>
        <v>0</v>
      </c>
      <c r="I133" s="95" t="e">
        <f t="shared" si="43"/>
        <v>#DIV/0!</v>
      </c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</row>
    <row r="134" spans="1:21" s="59" customFormat="1">
      <c r="A134" s="60" t="s">
        <v>53</v>
      </c>
      <c r="B134" s="61"/>
      <c r="C134" s="94">
        <f t="shared" si="38"/>
        <v>0</v>
      </c>
      <c r="D134" s="95" t="e">
        <f t="shared" si="39"/>
        <v>#DIV/0!</v>
      </c>
      <c r="E134" s="63"/>
      <c r="F134" s="100">
        <f t="shared" si="40"/>
        <v>0</v>
      </c>
      <c r="G134" s="101" t="e">
        <f t="shared" si="41"/>
        <v>#DIV/0!</v>
      </c>
      <c r="H134" s="102">
        <f t="shared" si="42"/>
        <v>0</v>
      </c>
      <c r="I134" s="95" t="e">
        <f t="shared" si="43"/>
        <v>#DIV/0!</v>
      </c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</row>
    <row r="135" spans="1:21" s="59" customFormat="1">
      <c r="A135" s="60" t="s">
        <v>54</v>
      </c>
      <c r="B135" s="61"/>
      <c r="C135" s="94">
        <f t="shared" si="38"/>
        <v>0</v>
      </c>
      <c r="D135" s="95" t="e">
        <f t="shared" si="39"/>
        <v>#DIV/0!</v>
      </c>
      <c r="E135" s="63"/>
      <c r="F135" s="100">
        <f t="shared" si="40"/>
        <v>0</v>
      </c>
      <c r="G135" s="101" t="e">
        <f t="shared" si="41"/>
        <v>#DIV/0!</v>
      </c>
      <c r="H135" s="102">
        <f t="shared" si="42"/>
        <v>0</v>
      </c>
      <c r="I135" s="95" t="e">
        <f t="shared" si="43"/>
        <v>#DIV/0!</v>
      </c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</row>
    <row r="136" spans="1:21" s="59" customFormat="1">
      <c r="A136" s="60" t="s">
        <v>55</v>
      </c>
      <c r="B136" s="61"/>
      <c r="C136" s="94">
        <f t="shared" si="38"/>
        <v>0</v>
      </c>
      <c r="D136" s="95" t="e">
        <f t="shared" si="39"/>
        <v>#DIV/0!</v>
      </c>
      <c r="E136" s="63"/>
      <c r="F136" s="100">
        <f t="shared" si="40"/>
        <v>0</v>
      </c>
      <c r="G136" s="101" t="e">
        <f t="shared" si="41"/>
        <v>#DIV/0!</v>
      </c>
      <c r="H136" s="102">
        <f t="shared" si="42"/>
        <v>0</v>
      </c>
      <c r="I136" s="95" t="e">
        <f t="shared" si="43"/>
        <v>#DIV/0!</v>
      </c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</row>
    <row r="137" spans="1:21" s="59" customFormat="1">
      <c r="A137" s="60" t="s">
        <v>84</v>
      </c>
      <c r="B137" s="61"/>
      <c r="C137" s="94">
        <f t="shared" si="38"/>
        <v>0</v>
      </c>
      <c r="D137" s="95" t="e">
        <f t="shared" si="39"/>
        <v>#DIV/0!</v>
      </c>
      <c r="E137" s="63"/>
      <c r="F137" s="100">
        <f t="shared" si="40"/>
        <v>0</v>
      </c>
      <c r="G137" s="101" t="e">
        <f t="shared" si="41"/>
        <v>#DIV/0!</v>
      </c>
      <c r="H137" s="102">
        <f t="shared" si="42"/>
        <v>0</v>
      </c>
      <c r="I137" s="95" t="e">
        <f t="shared" si="43"/>
        <v>#DIV/0!</v>
      </c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</row>
    <row r="138" spans="1:21" s="59" customFormat="1">
      <c r="A138" s="60" t="s">
        <v>56</v>
      </c>
      <c r="B138" s="61"/>
      <c r="C138" s="94">
        <f t="shared" si="38"/>
        <v>0</v>
      </c>
      <c r="D138" s="95" t="e">
        <f t="shared" si="39"/>
        <v>#DIV/0!</v>
      </c>
      <c r="E138" s="63"/>
      <c r="F138" s="100">
        <f t="shared" si="40"/>
        <v>0</v>
      </c>
      <c r="G138" s="101" t="e">
        <f t="shared" si="41"/>
        <v>#DIV/0!</v>
      </c>
      <c r="H138" s="102">
        <f t="shared" si="42"/>
        <v>0</v>
      </c>
      <c r="I138" s="95" t="e">
        <f t="shared" si="43"/>
        <v>#DIV/0!</v>
      </c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</row>
    <row r="139" spans="1:21" s="59" customFormat="1">
      <c r="A139" s="60" t="s">
        <v>58</v>
      </c>
      <c r="B139" s="61"/>
      <c r="C139" s="94">
        <f t="shared" si="38"/>
        <v>0</v>
      </c>
      <c r="D139" s="95" t="e">
        <f t="shared" si="39"/>
        <v>#DIV/0!</v>
      </c>
      <c r="E139" s="63"/>
      <c r="F139" s="100">
        <f t="shared" si="40"/>
        <v>0</v>
      </c>
      <c r="G139" s="101" t="e">
        <f t="shared" si="41"/>
        <v>#DIV/0!</v>
      </c>
      <c r="H139" s="102">
        <f t="shared" si="42"/>
        <v>0</v>
      </c>
      <c r="I139" s="95" t="e">
        <f t="shared" si="43"/>
        <v>#DIV/0!</v>
      </c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</row>
    <row r="140" spans="1:21" s="59" customFormat="1">
      <c r="A140" s="60" t="s">
        <v>85</v>
      </c>
      <c r="B140" s="61"/>
      <c r="C140" s="94">
        <f t="shared" si="38"/>
        <v>0</v>
      </c>
      <c r="D140" s="95" t="e">
        <f t="shared" si="39"/>
        <v>#DIV/0!</v>
      </c>
      <c r="E140" s="63"/>
      <c r="F140" s="100">
        <f t="shared" si="40"/>
        <v>0</v>
      </c>
      <c r="G140" s="101" t="e">
        <f t="shared" si="41"/>
        <v>#DIV/0!</v>
      </c>
      <c r="H140" s="102">
        <f t="shared" si="42"/>
        <v>0</v>
      </c>
      <c r="I140" s="95" t="e">
        <f t="shared" si="43"/>
        <v>#DIV/0!</v>
      </c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</row>
    <row r="141" spans="1:21" s="59" customFormat="1">
      <c r="A141" s="69" t="s">
        <v>59</v>
      </c>
      <c r="B141" s="70"/>
      <c r="C141" s="98">
        <f t="shared" si="38"/>
        <v>0</v>
      </c>
      <c r="D141" s="99" t="e">
        <f t="shared" si="39"/>
        <v>#DIV/0!</v>
      </c>
      <c r="E141" s="72"/>
      <c r="F141" s="107">
        <f t="shared" si="40"/>
        <v>0</v>
      </c>
      <c r="G141" s="108" t="e">
        <f t="shared" si="41"/>
        <v>#DIV/0!</v>
      </c>
      <c r="H141" s="109">
        <f t="shared" si="42"/>
        <v>0</v>
      </c>
      <c r="I141" s="99" t="e">
        <f t="shared" si="43"/>
        <v>#DIV/0!</v>
      </c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</row>
    <row r="142" spans="1:21" s="59" customFormat="1">
      <c r="A142" s="60" t="s">
        <v>86</v>
      </c>
      <c r="B142" s="61"/>
      <c r="C142" s="94">
        <f t="shared" si="38"/>
        <v>0</v>
      </c>
      <c r="D142" s="95" t="e">
        <f t="shared" si="39"/>
        <v>#DIV/0!</v>
      </c>
      <c r="E142" s="63"/>
      <c r="F142" s="100">
        <f t="shared" si="40"/>
        <v>0</v>
      </c>
      <c r="G142" s="101" t="e">
        <f t="shared" si="41"/>
        <v>#DIV/0!</v>
      </c>
      <c r="H142" s="102">
        <f t="shared" si="42"/>
        <v>0</v>
      </c>
      <c r="I142" s="95" t="e">
        <f t="shared" si="43"/>
        <v>#DIV/0!</v>
      </c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</row>
    <row r="143" spans="1:21" s="59" customFormat="1">
      <c r="A143" s="60" t="s">
        <v>60</v>
      </c>
      <c r="B143" s="61"/>
      <c r="C143" s="94">
        <f t="shared" si="38"/>
        <v>0</v>
      </c>
      <c r="D143" s="95" t="e">
        <f t="shared" si="39"/>
        <v>#DIV/0!</v>
      </c>
      <c r="E143" s="63"/>
      <c r="F143" s="100">
        <f t="shared" si="40"/>
        <v>0</v>
      </c>
      <c r="G143" s="101" t="e">
        <f t="shared" si="41"/>
        <v>#DIV/0!</v>
      </c>
      <c r="H143" s="102">
        <f t="shared" si="42"/>
        <v>0</v>
      </c>
      <c r="I143" s="95" t="e">
        <f t="shared" si="43"/>
        <v>#DIV/0!</v>
      </c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</row>
    <row r="144" spans="1:21" s="59" customFormat="1">
      <c r="A144" s="60" t="s">
        <v>61</v>
      </c>
      <c r="B144" s="61"/>
      <c r="C144" s="94">
        <f t="shared" si="38"/>
        <v>0</v>
      </c>
      <c r="D144" s="95" t="e">
        <f t="shared" si="39"/>
        <v>#DIV/0!</v>
      </c>
      <c r="E144" s="63"/>
      <c r="F144" s="100">
        <f t="shared" si="40"/>
        <v>0</v>
      </c>
      <c r="G144" s="101" t="e">
        <f t="shared" si="41"/>
        <v>#DIV/0!</v>
      </c>
      <c r="H144" s="102">
        <f t="shared" si="42"/>
        <v>0</v>
      </c>
      <c r="I144" s="95" t="e">
        <f t="shared" si="43"/>
        <v>#DIV/0!</v>
      </c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</row>
    <row r="145" spans="1:21" s="59" customFormat="1">
      <c r="A145" s="60" t="s">
        <v>87</v>
      </c>
      <c r="B145" s="61"/>
      <c r="C145" s="94">
        <f t="shared" si="38"/>
        <v>0</v>
      </c>
      <c r="D145" s="95" t="e">
        <f t="shared" si="39"/>
        <v>#DIV/0!</v>
      </c>
      <c r="E145" s="63"/>
      <c r="F145" s="100">
        <f t="shared" si="40"/>
        <v>0</v>
      </c>
      <c r="G145" s="101" t="e">
        <f t="shared" si="41"/>
        <v>#DIV/0!</v>
      </c>
      <c r="H145" s="102">
        <f t="shared" si="42"/>
        <v>0</v>
      </c>
      <c r="I145" s="95" t="e">
        <f t="shared" si="43"/>
        <v>#DIV/0!</v>
      </c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</row>
    <row r="146" spans="1:21" s="59" customFormat="1">
      <c r="A146" s="60" t="s">
        <v>88</v>
      </c>
      <c r="B146" s="61"/>
      <c r="C146" s="94">
        <f t="shared" si="38"/>
        <v>0</v>
      </c>
      <c r="D146" s="95" t="e">
        <f t="shared" si="39"/>
        <v>#DIV/0!</v>
      </c>
      <c r="E146" s="63"/>
      <c r="F146" s="100">
        <f t="shared" si="40"/>
        <v>0</v>
      </c>
      <c r="G146" s="101" t="e">
        <f t="shared" si="41"/>
        <v>#DIV/0!</v>
      </c>
      <c r="H146" s="102">
        <f t="shared" si="42"/>
        <v>0</v>
      </c>
      <c r="I146" s="95" t="e">
        <f t="shared" si="43"/>
        <v>#DIV/0!</v>
      </c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</row>
    <row r="147" spans="1:21" s="59" customFormat="1">
      <c r="A147" s="60" t="s">
        <v>89</v>
      </c>
      <c r="B147" s="61"/>
      <c r="C147" s="94">
        <f t="shared" si="38"/>
        <v>0</v>
      </c>
      <c r="D147" s="95" t="e">
        <f t="shared" si="39"/>
        <v>#DIV/0!</v>
      </c>
      <c r="E147" s="63"/>
      <c r="F147" s="100">
        <f t="shared" si="40"/>
        <v>0</v>
      </c>
      <c r="G147" s="101" t="e">
        <f t="shared" si="41"/>
        <v>#DIV/0!</v>
      </c>
      <c r="H147" s="102">
        <f t="shared" si="42"/>
        <v>0</v>
      </c>
      <c r="I147" s="95" t="e">
        <f t="shared" si="43"/>
        <v>#DIV/0!</v>
      </c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</row>
    <row r="148" spans="1:21" s="59" customFormat="1">
      <c r="A148" s="60" t="s">
        <v>90</v>
      </c>
      <c r="B148" s="61"/>
      <c r="C148" s="94">
        <f t="shared" si="38"/>
        <v>0</v>
      </c>
      <c r="D148" s="95" t="e">
        <f t="shared" si="39"/>
        <v>#DIV/0!</v>
      </c>
      <c r="E148" s="63"/>
      <c r="F148" s="100">
        <f t="shared" si="40"/>
        <v>0</v>
      </c>
      <c r="G148" s="101" t="e">
        <f t="shared" si="41"/>
        <v>#DIV/0!</v>
      </c>
      <c r="H148" s="102">
        <f t="shared" si="42"/>
        <v>0</v>
      </c>
      <c r="I148" s="95" t="e">
        <f t="shared" si="43"/>
        <v>#DIV/0!</v>
      </c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</row>
    <row r="149" spans="1:21" s="59" customFormat="1">
      <c r="A149" s="60" t="s">
        <v>91</v>
      </c>
      <c r="B149" s="61"/>
      <c r="C149" s="94">
        <f t="shared" si="38"/>
        <v>0</v>
      </c>
      <c r="D149" s="95" t="e">
        <f t="shared" si="39"/>
        <v>#DIV/0!</v>
      </c>
      <c r="E149" s="63"/>
      <c r="F149" s="100">
        <f t="shared" si="40"/>
        <v>0</v>
      </c>
      <c r="G149" s="101" t="e">
        <f t="shared" si="41"/>
        <v>#DIV/0!</v>
      </c>
      <c r="H149" s="102">
        <f t="shared" si="42"/>
        <v>0</v>
      </c>
      <c r="I149" s="95" t="e">
        <f t="shared" si="43"/>
        <v>#DIV/0!</v>
      </c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</row>
    <row r="150" spans="1:21" s="59" customFormat="1">
      <c r="A150" s="60" t="s">
        <v>92</v>
      </c>
      <c r="B150" s="61"/>
      <c r="C150" s="94">
        <f t="shared" si="38"/>
        <v>0</v>
      </c>
      <c r="D150" s="95" t="e">
        <f t="shared" si="39"/>
        <v>#DIV/0!</v>
      </c>
      <c r="E150" s="63"/>
      <c r="F150" s="100">
        <f t="shared" si="40"/>
        <v>0</v>
      </c>
      <c r="G150" s="101" t="e">
        <f t="shared" si="41"/>
        <v>#DIV/0!</v>
      </c>
      <c r="H150" s="102">
        <f t="shared" si="42"/>
        <v>0</v>
      </c>
      <c r="I150" s="95" t="e">
        <f t="shared" si="43"/>
        <v>#DIV/0!</v>
      </c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</row>
    <row r="151" spans="1:21" s="59" customFormat="1">
      <c r="A151" s="65" t="s">
        <v>93</v>
      </c>
      <c r="B151" s="103">
        <f>SUM(B129:B150)</f>
        <v>0</v>
      </c>
      <c r="C151" s="96">
        <f t="shared" si="38"/>
        <v>0</v>
      </c>
      <c r="D151" s="97" t="e">
        <f t="shared" si="39"/>
        <v>#DIV/0!</v>
      </c>
      <c r="E151" s="67"/>
      <c r="F151" s="103">
        <f t="shared" si="40"/>
        <v>0</v>
      </c>
      <c r="G151" s="104" t="e">
        <f t="shared" si="41"/>
        <v>#DIV/0!</v>
      </c>
      <c r="H151" s="105">
        <f t="shared" si="42"/>
        <v>0</v>
      </c>
      <c r="I151" s="97" t="e">
        <f t="shared" si="43"/>
        <v>#DIV/0!</v>
      </c>
      <c r="J151" s="106">
        <f t="shared" ref="J151:U151" si="46">SUM(J129:J150)</f>
        <v>0</v>
      </c>
      <c r="K151" s="106">
        <f t="shared" si="46"/>
        <v>0</v>
      </c>
      <c r="L151" s="106">
        <f t="shared" si="46"/>
        <v>0</v>
      </c>
      <c r="M151" s="106">
        <f t="shared" si="46"/>
        <v>0</v>
      </c>
      <c r="N151" s="106">
        <f t="shared" si="46"/>
        <v>0</v>
      </c>
      <c r="O151" s="106">
        <f t="shared" si="46"/>
        <v>0</v>
      </c>
      <c r="P151" s="106">
        <f t="shared" si="46"/>
        <v>0</v>
      </c>
      <c r="Q151" s="106">
        <f t="shared" si="46"/>
        <v>0</v>
      </c>
      <c r="R151" s="106">
        <f t="shared" si="46"/>
        <v>0</v>
      </c>
      <c r="S151" s="106">
        <f t="shared" si="46"/>
        <v>0</v>
      </c>
      <c r="T151" s="106">
        <f t="shared" si="46"/>
        <v>0</v>
      </c>
      <c r="U151" s="106">
        <f t="shared" si="46"/>
        <v>0</v>
      </c>
    </row>
    <row r="152" spans="1:21" s="59" customFormat="1">
      <c r="A152" s="65" t="s">
        <v>16</v>
      </c>
      <c r="B152" s="103">
        <f>B120+B128+B151</f>
        <v>0</v>
      </c>
      <c r="C152" s="96">
        <f t="shared" si="38"/>
        <v>0</v>
      </c>
      <c r="D152" s="97" t="e">
        <f t="shared" si="39"/>
        <v>#DIV/0!</v>
      </c>
      <c r="E152" s="67"/>
      <c r="F152" s="103">
        <f t="shared" si="40"/>
        <v>0</v>
      </c>
      <c r="G152" s="104" t="e">
        <f t="shared" si="41"/>
        <v>#DIV/0!</v>
      </c>
      <c r="H152" s="105">
        <f t="shared" si="42"/>
        <v>0</v>
      </c>
      <c r="I152" s="97" t="e">
        <f t="shared" si="43"/>
        <v>#DIV/0!</v>
      </c>
      <c r="J152" s="106">
        <f t="shared" ref="J152:U152" si="47">J120+J128+J151</f>
        <v>0</v>
      </c>
      <c r="K152" s="106">
        <f t="shared" si="47"/>
        <v>0</v>
      </c>
      <c r="L152" s="106">
        <f t="shared" si="47"/>
        <v>0</v>
      </c>
      <c r="M152" s="106">
        <f t="shared" si="47"/>
        <v>0</v>
      </c>
      <c r="N152" s="106">
        <f t="shared" si="47"/>
        <v>0</v>
      </c>
      <c r="O152" s="106">
        <f t="shared" si="47"/>
        <v>0</v>
      </c>
      <c r="P152" s="106">
        <f t="shared" si="47"/>
        <v>0</v>
      </c>
      <c r="Q152" s="106">
        <f t="shared" si="47"/>
        <v>0</v>
      </c>
      <c r="R152" s="106">
        <f t="shared" si="47"/>
        <v>0</v>
      </c>
      <c r="S152" s="106">
        <f t="shared" si="47"/>
        <v>0</v>
      </c>
      <c r="T152" s="106">
        <f t="shared" si="47"/>
        <v>0</v>
      </c>
      <c r="U152" s="106">
        <f t="shared" si="47"/>
        <v>0</v>
      </c>
    </row>
    <row r="153" spans="1:21" s="59" customFormat="1">
      <c r="E153" s="90"/>
    </row>
    <row r="154" spans="1:21" s="59" customFormat="1">
      <c r="E154" s="90"/>
    </row>
  </sheetData>
  <sheetProtection sheet="1" objects="1" scenarios="1"/>
  <mergeCells count="3">
    <mergeCell ref="T2:U2"/>
    <mergeCell ref="T3:U3"/>
    <mergeCell ref="B1:S1"/>
  </mergeCells>
  <phoneticPr fontId="2"/>
  <printOptions horizontalCentered="1"/>
  <pageMargins left="0.19685039370078741" right="0.19685039370078741" top="0.19685039370078741" bottom="0.39370078740157483" header="0.31496062992125984" footer="0.19685039370078741"/>
  <pageSetup paperSize="9" orientation="landscape" r:id="rId1"/>
  <headerFooter alignWithMargins="0">
    <oddFooter>&amp;L&amp;8しずおか焼津信用金庫&amp;C&amp;P&amp;R&amp;6Ver.R1.07</oddFooter>
  </headerFooter>
  <rowBreaks count="1" manualBreakCount="1">
    <brk id="110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3"/>
  <sheetViews>
    <sheetView showGridLines="0" zoomScaleNormal="100" workbookViewId="0">
      <pane xSplit="9" ySplit="4" topLeftCell="J5" activePane="bottomRight" state="frozen"/>
      <selection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RowHeight="11.25"/>
  <cols>
    <col min="1" max="1" width="14.25" style="44" customWidth="1"/>
    <col min="2" max="4" width="5.875" style="44" customWidth="1"/>
    <col min="5" max="5" width="20.5" style="47" customWidth="1"/>
    <col min="6" max="6" width="6.25" style="44" customWidth="1"/>
    <col min="7" max="21" width="5.875" style="44" customWidth="1"/>
    <col min="22" max="16384" width="9" style="44"/>
  </cols>
  <sheetData>
    <row r="1" spans="1:21">
      <c r="A1" s="44" t="s">
        <v>97</v>
      </c>
      <c r="B1" s="193" t="s">
        <v>0</v>
      </c>
      <c r="C1" s="193"/>
      <c r="D1" s="193"/>
      <c r="E1" s="193"/>
      <c r="F1" s="193"/>
      <c r="G1" s="193"/>
      <c r="H1" s="193"/>
      <c r="I1" s="193" t="s">
        <v>1</v>
      </c>
      <c r="J1" s="193"/>
      <c r="K1" s="193"/>
      <c r="L1" s="193" t="s">
        <v>0</v>
      </c>
      <c r="M1" s="193"/>
      <c r="N1" s="193"/>
      <c r="O1" s="193"/>
      <c r="P1" s="193"/>
      <c r="Q1" s="193"/>
      <c r="R1" s="193"/>
      <c r="S1" s="193"/>
      <c r="U1" s="46" t="s">
        <v>176</v>
      </c>
    </row>
    <row r="2" spans="1:21">
      <c r="A2" s="91">
        <f>①表紙!G31</f>
        <v>0</v>
      </c>
      <c r="F2" s="47"/>
      <c r="M2" s="46"/>
      <c r="S2" s="48" t="s">
        <v>122</v>
      </c>
      <c r="T2" s="191"/>
      <c r="U2" s="191"/>
    </row>
    <row r="3" spans="1:21">
      <c r="B3" s="49" t="s">
        <v>124</v>
      </c>
      <c r="C3" s="92">
        <f>①表紙!I22</f>
        <v>0</v>
      </c>
      <c r="D3" s="49" t="s">
        <v>102</v>
      </c>
      <c r="F3" s="47"/>
      <c r="J3" s="49"/>
      <c r="S3" s="48" t="s">
        <v>123</v>
      </c>
      <c r="T3" s="192" t="s">
        <v>175</v>
      </c>
      <c r="U3" s="192"/>
    </row>
    <row r="4" spans="1:21">
      <c r="B4" s="46" t="s">
        <v>147</v>
      </c>
      <c r="C4" s="93">
        <f>J5</f>
        <v>0</v>
      </c>
      <c r="D4" s="46" t="s">
        <v>146</v>
      </c>
      <c r="E4" s="93">
        <f>U5</f>
        <v>0</v>
      </c>
      <c r="F4" s="50"/>
      <c r="G4" s="48"/>
      <c r="H4" s="45"/>
      <c r="I4" s="46"/>
      <c r="J4" s="49"/>
      <c r="Q4" s="51"/>
      <c r="U4" s="46" t="s">
        <v>2</v>
      </c>
    </row>
    <row r="5" spans="1:21" s="59" customFormat="1">
      <c r="A5" s="115" t="str">
        <f>'④損益計算書（月計・計画1年目）'!A5</f>
        <v>&lt;合計損益&gt;</v>
      </c>
      <c r="B5" s="53" t="s">
        <v>3</v>
      </c>
      <c r="C5" s="54" t="s">
        <v>169</v>
      </c>
      <c r="D5" s="55" t="s">
        <v>95</v>
      </c>
      <c r="E5" s="56" t="s">
        <v>96</v>
      </c>
      <c r="F5" s="53" t="s">
        <v>4</v>
      </c>
      <c r="G5" s="54" t="s">
        <v>5</v>
      </c>
      <c r="H5" s="57" t="s">
        <v>6</v>
      </c>
      <c r="I5" s="55" t="s">
        <v>95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s="59" customFormat="1">
      <c r="A6" s="116" t="str">
        <f>'④損益計算書（月計・計画1年目）'!A6</f>
        <v>売上高1</v>
      </c>
      <c r="B6" s="100">
        <f>'④損益計算書（月計・計画1年目）'!F6</f>
        <v>0</v>
      </c>
      <c r="C6" s="94">
        <f t="shared" ref="C6:C37" si="0">B6/12</f>
        <v>0</v>
      </c>
      <c r="D6" s="95" t="e">
        <f>B6/B$11</f>
        <v>#DIV/0!</v>
      </c>
      <c r="E6" s="63"/>
      <c r="F6" s="100">
        <f t="shared" ref="F6:F37" si="1">SUM(J6:U6)</f>
        <v>0</v>
      </c>
      <c r="G6" s="101" t="e">
        <f>(F6/B6)-1</f>
        <v>#DIV/0!</v>
      </c>
      <c r="H6" s="102">
        <f t="shared" ref="H6:H37" si="2">F6/12</f>
        <v>0</v>
      </c>
      <c r="I6" s="95" t="e">
        <f>F6/F$11</f>
        <v>#DIV/0!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s="59" customFormat="1">
      <c r="A7" s="116" t="str">
        <f>'④損益計算書（月計・計画1年目）'!A7</f>
        <v>売上高2</v>
      </c>
      <c r="B7" s="100">
        <f>'④損益計算書（月計・計画1年目）'!F7</f>
        <v>0</v>
      </c>
      <c r="C7" s="94">
        <f t="shared" si="0"/>
        <v>0</v>
      </c>
      <c r="D7" s="95" t="e">
        <f t="shared" ref="D7:D37" si="3">B7/B$11</f>
        <v>#DIV/0!</v>
      </c>
      <c r="E7" s="63"/>
      <c r="F7" s="100">
        <f t="shared" si="1"/>
        <v>0</v>
      </c>
      <c r="G7" s="101" t="e">
        <f t="shared" ref="G7:G37" si="4">(F7/B7)-1</f>
        <v>#DIV/0!</v>
      </c>
      <c r="H7" s="102">
        <f t="shared" si="2"/>
        <v>0</v>
      </c>
      <c r="I7" s="95" t="e">
        <f t="shared" ref="I7:I37" si="5">F7/F$11</f>
        <v>#DIV/0!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s="59" customFormat="1">
      <c r="A8" s="116" t="str">
        <f>'④損益計算書（月計・計画1年目）'!A8</f>
        <v>売上高3</v>
      </c>
      <c r="B8" s="100">
        <f>'④損益計算書（月計・計画1年目）'!F8</f>
        <v>0</v>
      </c>
      <c r="C8" s="94">
        <f t="shared" si="0"/>
        <v>0</v>
      </c>
      <c r="D8" s="95" t="e">
        <f t="shared" si="3"/>
        <v>#DIV/0!</v>
      </c>
      <c r="E8" s="63"/>
      <c r="F8" s="100">
        <f t="shared" si="1"/>
        <v>0</v>
      </c>
      <c r="G8" s="101" t="e">
        <f t="shared" si="4"/>
        <v>#DIV/0!</v>
      </c>
      <c r="H8" s="102">
        <f t="shared" si="2"/>
        <v>0</v>
      </c>
      <c r="I8" s="95" t="e">
        <f t="shared" si="5"/>
        <v>#DIV/0!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s="59" customFormat="1" hidden="1">
      <c r="A9" s="116" t="str">
        <f>'④損益計算書（月計・計画1年目）'!A9</f>
        <v>売上高4</v>
      </c>
      <c r="B9" s="100">
        <f>'④損益計算書（月計・計画1年目）'!F9</f>
        <v>0</v>
      </c>
      <c r="C9" s="94">
        <f t="shared" si="0"/>
        <v>0</v>
      </c>
      <c r="D9" s="95" t="e">
        <f t="shared" si="3"/>
        <v>#DIV/0!</v>
      </c>
      <c r="E9" s="63"/>
      <c r="F9" s="100">
        <f t="shared" si="1"/>
        <v>0</v>
      </c>
      <c r="G9" s="101" t="e">
        <f t="shared" si="4"/>
        <v>#DIV/0!</v>
      </c>
      <c r="H9" s="102">
        <f t="shared" si="2"/>
        <v>0</v>
      </c>
      <c r="I9" s="95" t="e">
        <f t="shared" si="5"/>
        <v>#DIV/0!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s="59" customFormat="1" hidden="1">
      <c r="A10" s="116" t="str">
        <f>'④損益計算書（月計・計画1年目）'!A10</f>
        <v>売上高5</v>
      </c>
      <c r="B10" s="100">
        <f>'④損益計算書（月計・計画1年目）'!F10</f>
        <v>0</v>
      </c>
      <c r="C10" s="94">
        <f t="shared" si="0"/>
        <v>0</v>
      </c>
      <c r="D10" s="95" t="e">
        <f t="shared" si="3"/>
        <v>#DIV/0!</v>
      </c>
      <c r="E10" s="63"/>
      <c r="F10" s="100">
        <f t="shared" si="1"/>
        <v>0</v>
      </c>
      <c r="G10" s="101" t="e">
        <f t="shared" si="4"/>
        <v>#DIV/0!</v>
      </c>
      <c r="H10" s="102">
        <f t="shared" si="2"/>
        <v>0</v>
      </c>
      <c r="I10" s="95" t="e">
        <f t="shared" si="5"/>
        <v>#DIV/0!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s="59" customFormat="1">
      <c r="A11" s="117" t="str">
        <f>'④損益計算書（月計・計画1年目）'!A11</f>
        <v>＜売上高合計＞</v>
      </c>
      <c r="B11" s="103">
        <f>'④損益計算書（月計・計画1年目）'!F11</f>
        <v>0</v>
      </c>
      <c r="C11" s="96">
        <f t="shared" si="0"/>
        <v>0</v>
      </c>
      <c r="D11" s="97" t="e">
        <f t="shared" si="3"/>
        <v>#DIV/0!</v>
      </c>
      <c r="E11" s="67"/>
      <c r="F11" s="103">
        <f t="shared" si="1"/>
        <v>0</v>
      </c>
      <c r="G11" s="104" t="e">
        <f t="shared" si="4"/>
        <v>#DIV/0!</v>
      </c>
      <c r="H11" s="105">
        <f t="shared" si="2"/>
        <v>0</v>
      </c>
      <c r="I11" s="97" t="e">
        <f t="shared" si="5"/>
        <v>#DIV/0!</v>
      </c>
      <c r="J11" s="106">
        <f t="shared" ref="J11:U11" si="6">SUM(J6:J10)</f>
        <v>0</v>
      </c>
      <c r="K11" s="106">
        <f t="shared" si="6"/>
        <v>0</v>
      </c>
      <c r="L11" s="106">
        <f t="shared" si="6"/>
        <v>0</v>
      </c>
      <c r="M11" s="106">
        <f t="shared" si="6"/>
        <v>0</v>
      </c>
      <c r="N11" s="106">
        <f t="shared" si="6"/>
        <v>0</v>
      </c>
      <c r="O11" s="106">
        <f t="shared" si="6"/>
        <v>0</v>
      </c>
      <c r="P11" s="106">
        <f t="shared" si="6"/>
        <v>0</v>
      </c>
      <c r="Q11" s="106">
        <f t="shared" si="6"/>
        <v>0</v>
      </c>
      <c r="R11" s="106">
        <f t="shared" si="6"/>
        <v>0</v>
      </c>
      <c r="S11" s="106">
        <f t="shared" si="6"/>
        <v>0</v>
      </c>
      <c r="T11" s="106">
        <f t="shared" si="6"/>
        <v>0</v>
      </c>
      <c r="U11" s="106">
        <f t="shared" si="6"/>
        <v>0</v>
      </c>
    </row>
    <row r="12" spans="1:21" s="59" customFormat="1" hidden="1">
      <c r="A12" s="116" t="str">
        <f>'④損益計算書（月計・計画1年目）'!A12</f>
        <v>（損益分岐点）</v>
      </c>
      <c r="B12" s="100">
        <f>'④損益計算書（月計・計画1年目）'!F12</f>
        <v>0</v>
      </c>
      <c r="C12" s="94">
        <f t="shared" si="0"/>
        <v>0</v>
      </c>
      <c r="D12" s="95" t="e">
        <f t="shared" si="3"/>
        <v>#DIV/0!</v>
      </c>
      <c r="E12" s="63"/>
      <c r="F12" s="100">
        <f t="shared" si="1"/>
        <v>0</v>
      </c>
      <c r="G12" s="101" t="e">
        <f t="shared" si="4"/>
        <v>#DIV/0!</v>
      </c>
      <c r="H12" s="102">
        <f t="shared" si="2"/>
        <v>0</v>
      </c>
      <c r="I12" s="95" t="e">
        <f t="shared" si="5"/>
        <v>#DIV/0!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1" s="59" customFormat="1" hidden="1">
      <c r="A13" s="116" t="str">
        <f>'④損益計算書（月計・計画1年目）'!A13</f>
        <v>（限界利益率）</v>
      </c>
      <c r="B13" s="100">
        <f>'④損益計算書（月計・計画1年目）'!F13</f>
        <v>0</v>
      </c>
      <c r="C13" s="94">
        <f t="shared" si="0"/>
        <v>0</v>
      </c>
      <c r="D13" s="95" t="e">
        <f t="shared" si="3"/>
        <v>#DIV/0!</v>
      </c>
      <c r="E13" s="63"/>
      <c r="F13" s="100">
        <f t="shared" si="1"/>
        <v>0</v>
      </c>
      <c r="G13" s="101" t="e">
        <f t="shared" si="4"/>
        <v>#DIV/0!</v>
      </c>
      <c r="H13" s="102">
        <f t="shared" si="2"/>
        <v>0</v>
      </c>
      <c r="I13" s="95" t="e">
        <f t="shared" si="5"/>
        <v>#DIV/0!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21" s="59" customFormat="1">
      <c r="A14" s="116" t="str">
        <f>'④損益計算書（月計・計画1年目）'!A14</f>
        <v>期首商品棚卸高</v>
      </c>
      <c r="B14" s="100">
        <f>'④損益計算書（月計・計画1年目）'!F14</f>
        <v>0</v>
      </c>
      <c r="C14" s="94">
        <f t="shared" si="0"/>
        <v>0</v>
      </c>
      <c r="D14" s="95" t="e">
        <f t="shared" si="3"/>
        <v>#DIV/0!</v>
      </c>
      <c r="E14" s="63"/>
      <c r="F14" s="100">
        <f t="shared" si="1"/>
        <v>0</v>
      </c>
      <c r="G14" s="101" t="e">
        <f t="shared" si="4"/>
        <v>#DIV/0!</v>
      </c>
      <c r="H14" s="102">
        <f t="shared" si="2"/>
        <v>0</v>
      </c>
      <c r="I14" s="95" t="e">
        <f t="shared" si="5"/>
        <v>#DIV/0!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1" s="59" customFormat="1">
      <c r="A15" s="116" t="str">
        <f>'④損益計算書（月計・計画1年目）'!A15</f>
        <v>期首製品・仕掛品棚卸高</v>
      </c>
      <c r="B15" s="100">
        <f>'④損益計算書（月計・計画1年目）'!F15</f>
        <v>0</v>
      </c>
      <c r="C15" s="94">
        <f t="shared" si="0"/>
        <v>0</v>
      </c>
      <c r="D15" s="95" t="e">
        <f t="shared" si="3"/>
        <v>#DIV/0!</v>
      </c>
      <c r="E15" s="63"/>
      <c r="F15" s="100">
        <f t="shared" si="1"/>
        <v>0</v>
      </c>
      <c r="G15" s="101" t="e">
        <f t="shared" si="4"/>
        <v>#DIV/0!</v>
      </c>
      <c r="H15" s="102">
        <f t="shared" si="2"/>
        <v>0</v>
      </c>
      <c r="I15" s="95" t="e">
        <f t="shared" si="5"/>
        <v>#DIV/0!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s="59" customFormat="1">
      <c r="A16" s="116" t="str">
        <f>'④損益計算書（月計・計画1年目）'!A16</f>
        <v>商品仕入高</v>
      </c>
      <c r="B16" s="100">
        <f>'④損益計算書（月計・計画1年目）'!F16</f>
        <v>0</v>
      </c>
      <c r="C16" s="94">
        <f t="shared" si="0"/>
        <v>0</v>
      </c>
      <c r="D16" s="95" t="e">
        <f t="shared" si="3"/>
        <v>#DIV/0!</v>
      </c>
      <c r="E16" s="63"/>
      <c r="F16" s="100">
        <f t="shared" si="1"/>
        <v>0</v>
      </c>
      <c r="G16" s="101" t="e">
        <f t="shared" si="4"/>
        <v>#DIV/0!</v>
      </c>
      <c r="H16" s="102">
        <f t="shared" si="2"/>
        <v>0</v>
      </c>
      <c r="I16" s="95" t="e">
        <f t="shared" si="5"/>
        <v>#DIV/0!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1:21" s="59" customFormat="1" hidden="1">
      <c r="A17" s="116" t="str">
        <f>'④損益計算書（月計・計画1年目）'!A17</f>
        <v>内部仕入高</v>
      </c>
      <c r="B17" s="100">
        <f>'④損益計算書（月計・計画1年目）'!F17</f>
        <v>0</v>
      </c>
      <c r="C17" s="94">
        <f t="shared" si="0"/>
        <v>0</v>
      </c>
      <c r="D17" s="95" t="e">
        <f t="shared" si="3"/>
        <v>#DIV/0!</v>
      </c>
      <c r="E17" s="63"/>
      <c r="F17" s="100">
        <f t="shared" si="1"/>
        <v>0</v>
      </c>
      <c r="G17" s="101" t="e">
        <f t="shared" si="4"/>
        <v>#DIV/0!</v>
      </c>
      <c r="H17" s="102">
        <f t="shared" si="2"/>
        <v>0</v>
      </c>
      <c r="I17" s="95" t="e">
        <f t="shared" si="5"/>
        <v>#DIV/0!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1:21" s="59" customFormat="1">
      <c r="A18" s="118" t="str">
        <f>'④損益計算書（月計・計画1年目）'!A18</f>
        <v>＜総製造経費＞</v>
      </c>
      <c r="B18" s="107">
        <f>'④損益計算書（月計・計画1年目）'!F18</f>
        <v>0</v>
      </c>
      <c r="C18" s="98">
        <f t="shared" si="0"/>
        <v>0</v>
      </c>
      <c r="D18" s="99" t="e">
        <f t="shared" si="3"/>
        <v>#DIV/0!</v>
      </c>
      <c r="E18" s="72"/>
      <c r="F18" s="107">
        <f t="shared" si="1"/>
        <v>0</v>
      </c>
      <c r="G18" s="108" t="e">
        <f t="shared" si="4"/>
        <v>#DIV/0!</v>
      </c>
      <c r="H18" s="109">
        <f t="shared" si="2"/>
        <v>0</v>
      </c>
      <c r="I18" s="99" t="e">
        <f t="shared" si="5"/>
        <v>#DIV/0!</v>
      </c>
      <c r="J18" s="110">
        <f t="shared" ref="J18:U18" si="7">J107</f>
        <v>0</v>
      </c>
      <c r="K18" s="110">
        <f t="shared" si="7"/>
        <v>0</v>
      </c>
      <c r="L18" s="110">
        <f t="shared" si="7"/>
        <v>0</v>
      </c>
      <c r="M18" s="110">
        <f t="shared" si="7"/>
        <v>0</v>
      </c>
      <c r="N18" s="110">
        <f t="shared" si="7"/>
        <v>0</v>
      </c>
      <c r="O18" s="110">
        <f t="shared" si="7"/>
        <v>0</v>
      </c>
      <c r="P18" s="110">
        <f t="shared" si="7"/>
        <v>0</v>
      </c>
      <c r="Q18" s="110">
        <f t="shared" si="7"/>
        <v>0</v>
      </c>
      <c r="R18" s="110">
        <f t="shared" si="7"/>
        <v>0</v>
      </c>
      <c r="S18" s="110">
        <f t="shared" si="7"/>
        <v>0</v>
      </c>
      <c r="T18" s="110">
        <f t="shared" si="7"/>
        <v>0</v>
      </c>
      <c r="U18" s="110">
        <f t="shared" si="7"/>
        <v>0</v>
      </c>
    </row>
    <row r="19" spans="1:21" s="59" customFormat="1">
      <c r="A19" s="116" t="str">
        <f>'④損益計算書（月計・計画1年目）'!A19</f>
        <v>期末商品棚卸高</v>
      </c>
      <c r="B19" s="100">
        <f>'④損益計算書（月計・計画1年目）'!F19</f>
        <v>0</v>
      </c>
      <c r="C19" s="94">
        <f t="shared" si="0"/>
        <v>0</v>
      </c>
      <c r="D19" s="95" t="e">
        <f t="shared" si="3"/>
        <v>#DIV/0!</v>
      </c>
      <c r="E19" s="63"/>
      <c r="F19" s="100">
        <f t="shared" si="1"/>
        <v>0</v>
      </c>
      <c r="G19" s="101" t="e">
        <f t="shared" si="4"/>
        <v>#DIV/0!</v>
      </c>
      <c r="H19" s="102">
        <f t="shared" si="2"/>
        <v>0</v>
      </c>
      <c r="I19" s="95" t="e">
        <f t="shared" si="5"/>
        <v>#DIV/0!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s="59" customFormat="1">
      <c r="A20" s="116" t="str">
        <f>'④損益計算書（月計・計画1年目）'!A20</f>
        <v>期末製品・仕掛品棚卸高</v>
      </c>
      <c r="B20" s="100">
        <f>'④損益計算書（月計・計画1年目）'!F20</f>
        <v>0</v>
      </c>
      <c r="C20" s="94">
        <f t="shared" si="0"/>
        <v>0</v>
      </c>
      <c r="D20" s="95" t="e">
        <f t="shared" si="3"/>
        <v>#DIV/0!</v>
      </c>
      <c r="E20" s="63"/>
      <c r="F20" s="100">
        <f t="shared" si="1"/>
        <v>0</v>
      </c>
      <c r="G20" s="101" t="e">
        <f t="shared" si="4"/>
        <v>#DIV/0!</v>
      </c>
      <c r="H20" s="102">
        <f t="shared" si="2"/>
        <v>0</v>
      </c>
      <c r="I20" s="95" t="e">
        <f t="shared" si="5"/>
        <v>#DIV/0!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s="59" customFormat="1">
      <c r="A21" s="118" t="str">
        <f>'④損益計算書（月計・計画1年目）'!A21</f>
        <v>＜売上原価＞</v>
      </c>
      <c r="B21" s="107">
        <f>'④損益計算書（月計・計画1年目）'!F21</f>
        <v>0</v>
      </c>
      <c r="C21" s="98">
        <f t="shared" si="0"/>
        <v>0</v>
      </c>
      <c r="D21" s="99" t="e">
        <f t="shared" si="3"/>
        <v>#DIV/0!</v>
      </c>
      <c r="E21" s="72"/>
      <c r="F21" s="107">
        <f t="shared" si="1"/>
        <v>0</v>
      </c>
      <c r="G21" s="108" t="e">
        <f t="shared" si="4"/>
        <v>#DIV/0!</v>
      </c>
      <c r="H21" s="109">
        <f t="shared" si="2"/>
        <v>0</v>
      </c>
      <c r="I21" s="99" t="e">
        <f t="shared" si="5"/>
        <v>#DIV/0!</v>
      </c>
      <c r="J21" s="110">
        <f>J14+J15+J16+J17+J18-J19-J20</f>
        <v>0</v>
      </c>
      <c r="K21" s="110">
        <f t="shared" ref="K21:U21" si="8">K14+K15+K16+K17+K18-K19-K20</f>
        <v>0</v>
      </c>
      <c r="L21" s="110">
        <f t="shared" si="8"/>
        <v>0</v>
      </c>
      <c r="M21" s="110">
        <f t="shared" si="8"/>
        <v>0</v>
      </c>
      <c r="N21" s="110">
        <f t="shared" si="8"/>
        <v>0</v>
      </c>
      <c r="O21" s="110">
        <f t="shared" si="8"/>
        <v>0</v>
      </c>
      <c r="P21" s="110">
        <f t="shared" si="8"/>
        <v>0</v>
      </c>
      <c r="Q21" s="110">
        <f t="shared" si="8"/>
        <v>0</v>
      </c>
      <c r="R21" s="110">
        <f t="shared" si="8"/>
        <v>0</v>
      </c>
      <c r="S21" s="110">
        <f t="shared" si="8"/>
        <v>0</v>
      </c>
      <c r="T21" s="110">
        <f t="shared" si="8"/>
        <v>0</v>
      </c>
      <c r="U21" s="110">
        <f t="shared" si="8"/>
        <v>0</v>
      </c>
    </row>
    <row r="22" spans="1:21" s="59" customFormat="1">
      <c r="A22" s="117" t="str">
        <f>'④損益計算書（月計・計画1年目）'!A22</f>
        <v>＜売上総利益＞</v>
      </c>
      <c r="B22" s="103">
        <f>'④損益計算書（月計・計画1年目）'!F22</f>
        <v>0</v>
      </c>
      <c r="C22" s="96">
        <f t="shared" si="0"/>
        <v>0</v>
      </c>
      <c r="D22" s="97" t="e">
        <f t="shared" si="3"/>
        <v>#DIV/0!</v>
      </c>
      <c r="E22" s="67"/>
      <c r="F22" s="103">
        <f t="shared" si="1"/>
        <v>0</v>
      </c>
      <c r="G22" s="104" t="e">
        <f t="shared" si="4"/>
        <v>#DIV/0!</v>
      </c>
      <c r="H22" s="105">
        <f t="shared" si="2"/>
        <v>0</v>
      </c>
      <c r="I22" s="97" t="e">
        <f t="shared" si="5"/>
        <v>#DIV/0!</v>
      </c>
      <c r="J22" s="106">
        <f t="shared" ref="J22:U22" si="9">J11-J21</f>
        <v>0</v>
      </c>
      <c r="K22" s="106">
        <f t="shared" si="9"/>
        <v>0</v>
      </c>
      <c r="L22" s="106">
        <f t="shared" si="9"/>
        <v>0</v>
      </c>
      <c r="M22" s="106">
        <f t="shared" si="9"/>
        <v>0</v>
      </c>
      <c r="N22" s="106">
        <f t="shared" si="9"/>
        <v>0</v>
      </c>
      <c r="O22" s="106">
        <f t="shared" si="9"/>
        <v>0</v>
      </c>
      <c r="P22" s="106">
        <f t="shared" si="9"/>
        <v>0</v>
      </c>
      <c r="Q22" s="106">
        <f t="shared" si="9"/>
        <v>0</v>
      </c>
      <c r="R22" s="106">
        <f t="shared" si="9"/>
        <v>0</v>
      </c>
      <c r="S22" s="106">
        <f t="shared" si="9"/>
        <v>0</v>
      </c>
      <c r="T22" s="106">
        <f t="shared" si="9"/>
        <v>0</v>
      </c>
      <c r="U22" s="106">
        <f t="shared" si="9"/>
        <v>0</v>
      </c>
    </row>
    <row r="23" spans="1:21" s="59" customFormat="1">
      <c r="A23" s="118" t="str">
        <f>'④損益計算書（月計・計画1年目）'!A23</f>
        <v>＜販売費・一般管理費＞</v>
      </c>
      <c r="B23" s="107">
        <f>'④損益計算書（月計・計画1年目）'!F23</f>
        <v>0</v>
      </c>
      <c r="C23" s="98">
        <f t="shared" si="0"/>
        <v>0</v>
      </c>
      <c r="D23" s="99" t="e">
        <f t="shared" si="3"/>
        <v>#DIV/0!</v>
      </c>
      <c r="E23" s="72"/>
      <c r="F23" s="107">
        <f t="shared" si="1"/>
        <v>0</v>
      </c>
      <c r="G23" s="108" t="e">
        <f t="shared" si="4"/>
        <v>#DIV/0!</v>
      </c>
      <c r="H23" s="109">
        <f t="shared" si="2"/>
        <v>0</v>
      </c>
      <c r="I23" s="99" t="e">
        <f t="shared" si="5"/>
        <v>#DIV/0!</v>
      </c>
      <c r="J23" s="110">
        <f t="shared" ref="J23:U23" si="10">J152</f>
        <v>0</v>
      </c>
      <c r="K23" s="110">
        <f t="shared" si="10"/>
        <v>0</v>
      </c>
      <c r="L23" s="110">
        <f t="shared" si="10"/>
        <v>0</v>
      </c>
      <c r="M23" s="110">
        <f t="shared" si="10"/>
        <v>0</v>
      </c>
      <c r="N23" s="110">
        <f t="shared" si="10"/>
        <v>0</v>
      </c>
      <c r="O23" s="110">
        <f t="shared" si="10"/>
        <v>0</v>
      </c>
      <c r="P23" s="110">
        <f t="shared" si="10"/>
        <v>0</v>
      </c>
      <c r="Q23" s="110">
        <f t="shared" si="10"/>
        <v>0</v>
      </c>
      <c r="R23" s="110">
        <f t="shared" si="10"/>
        <v>0</v>
      </c>
      <c r="S23" s="110">
        <f t="shared" si="10"/>
        <v>0</v>
      </c>
      <c r="T23" s="110">
        <f t="shared" si="10"/>
        <v>0</v>
      </c>
      <c r="U23" s="110">
        <f t="shared" si="10"/>
        <v>0</v>
      </c>
    </row>
    <row r="24" spans="1:21" s="59" customFormat="1">
      <c r="A24" s="117" t="str">
        <f>'④損益計算書（月計・計画1年目）'!A24</f>
        <v>＜営業利益＞</v>
      </c>
      <c r="B24" s="103">
        <f>'④損益計算書（月計・計画1年目）'!F24</f>
        <v>0</v>
      </c>
      <c r="C24" s="96">
        <f t="shared" si="0"/>
        <v>0</v>
      </c>
      <c r="D24" s="97" t="e">
        <f t="shared" si="3"/>
        <v>#DIV/0!</v>
      </c>
      <c r="E24" s="67"/>
      <c r="F24" s="103">
        <f t="shared" si="1"/>
        <v>0</v>
      </c>
      <c r="G24" s="104" t="e">
        <f t="shared" si="4"/>
        <v>#DIV/0!</v>
      </c>
      <c r="H24" s="105">
        <f t="shared" si="2"/>
        <v>0</v>
      </c>
      <c r="I24" s="97" t="e">
        <f t="shared" si="5"/>
        <v>#DIV/0!</v>
      </c>
      <c r="J24" s="106">
        <f t="shared" ref="J24:U24" si="11">J22-J23</f>
        <v>0</v>
      </c>
      <c r="K24" s="106">
        <f t="shared" si="11"/>
        <v>0</v>
      </c>
      <c r="L24" s="106">
        <f t="shared" si="11"/>
        <v>0</v>
      </c>
      <c r="M24" s="106">
        <f t="shared" si="11"/>
        <v>0</v>
      </c>
      <c r="N24" s="106">
        <f t="shared" si="11"/>
        <v>0</v>
      </c>
      <c r="O24" s="106">
        <f t="shared" si="11"/>
        <v>0</v>
      </c>
      <c r="P24" s="106">
        <f t="shared" si="11"/>
        <v>0</v>
      </c>
      <c r="Q24" s="106">
        <f t="shared" si="11"/>
        <v>0</v>
      </c>
      <c r="R24" s="106">
        <f t="shared" si="11"/>
        <v>0</v>
      </c>
      <c r="S24" s="106">
        <f t="shared" si="11"/>
        <v>0</v>
      </c>
      <c r="T24" s="106">
        <f t="shared" si="11"/>
        <v>0</v>
      </c>
      <c r="U24" s="106">
        <f t="shared" si="11"/>
        <v>0</v>
      </c>
    </row>
    <row r="25" spans="1:21" s="59" customFormat="1">
      <c r="A25" s="116" t="str">
        <f>'④損益計算書（月計・計画1年目）'!A25</f>
        <v>受取利息</v>
      </c>
      <c r="B25" s="100">
        <f>'④損益計算書（月計・計画1年目）'!F25</f>
        <v>0</v>
      </c>
      <c r="C25" s="94">
        <f t="shared" si="0"/>
        <v>0</v>
      </c>
      <c r="D25" s="95" t="e">
        <f t="shared" si="3"/>
        <v>#DIV/0!</v>
      </c>
      <c r="E25" s="63"/>
      <c r="F25" s="100">
        <f t="shared" si="1"/>
        <v>0</v>
      </c>
      <c r="G25" s="101" t="e">
        <f t="shared" si="4"/>
        <v>#DIV/0!</v>
      </c>
      <c r="H25" s="102">
        <f t="shared" si="2"/>
        <v>0</v>
      </c>
      <c r="I25" s="95" t="e">
        <f t="shared" si="5"/>
        <v>#DIV/0!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1:21" s="59" customFormat="1">
      <c r="A26" s="116" t="str">
        <f>'④損益計算書（月計・計画1年目）'!A26</f>
        <v>受取配当金</v>
      </c>
      <c r="B26" s="100">
        <f>'④損益計算書（月計・計画1年目）'!F26</f>
        <v>0</v>
      </c>
      <c r="C26" s="94">
        <f t="shared" si="0"/>
        <v>0</v>
      </c>
      <c r="D26" s="95" t="e">
        <f t="shared" si="3"/>
        <v>#DIV/0!</v>
      </c>
      <c r="E26" s="63"/>
      <c r="F26" s="100">
        <f t="shared" si="1"/>
        <v>0</v>
      </c>
      <c r="G26" s="101" t="e">
        <f t="shared" si="4"/>
        <v>#DIV/0!</v>
      </c>
      <c r="H26" s="102">
        <f t="shared" si="2"/>
        <v>0</v>
      </c>
      <c r="I26" s="95" t="e">
        <f t="shared" si="5"/>
        <v>#DIV/0!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1:21" s="59" customFormat="1">
      <c r="A27" s="116" t="str">
        <f>'④損益計算書（月計・計画1年目）'!A27</f>
        <v>変動雑収入</v>
      </c>
      <c r="B27" s="100">
        <f>'④損益計算書（月計・計画1年目）'!F27</f>
        <v>0</v>
      </c>
      <c r="C27" s="94">
        <f t="shared" si="0"/>
        <v>0</v>
      </c>
      <c r="D27" s="95" t="e">
        <f t="shared" si="3"/>
        <v>#DIV/0!</v>
      </c>
      <c r="E27" s="63"/>
      <c r="F27" s="100">
        <f t="shared" si="1"/>
        <v>0</v>
      </c>
      <c r="G27" s="101" t="e">
        <f t="shared" si="4"/>
        <v>#DIV/0!</v>
      </c>
      <c r="H27" s="102">
        <f t="shared" si="2"/>
        <v>0</v>
      </c>
      <c r="I27" s="95" t="e">
        <f t="shared" si="5"/>
        <v>#DIV/0!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1" s="59" customFormat="1" hidden="1">
      <c r="A28" s="116" t="str">
        <f>'④損益計算書（月計・計画1年目）'!A28</f>
        <v>他の営業外収益</v>
      </c>
      <c r="B28" s="100">
        <f>'④損益計算書（月計・計画1年目）'!F28</f>
        <v>0</v>
      </c>
      <c r="C28" s="94">
        <f t="shared" si="0"/>
        <v>0</v>
      </c>
      <c r="D28" s="95" t="e">
        <f t="shared" si="3"/>
        <v>#DIV/0!</v>
      </c>
      <c r="E28" s="63"/>
      <c r="F28" s="100">
        <f t="shared" si="1"/>
        <v>0</v>
      </c>
      <c r="G28" s="101" t="e">
        <f t="shared" si="4"/>
        <v>#DIV/0!</v>
      </c>
      <c r="H28" s="102">
        <f t="shared" si="2"/>
        <v>0</v>
      </c>
      <c r="I28" s="95" t="e">
        <f t="shared" si="5"/>
        <v>#DIV/0!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1:21" s="59" customFormat="1" hidden="1">
      <c r="A29" s="116" t="str">
        <f>'④損益計算書（月計・計画1年目）'!A29</f>
        <v>為替差益</v>
      </c>
      <c r="B29" s="100">
        <f>'④損益計算書（月計・計画1年目）'!F29</f>
        <v>0</v>
      </c>
      <c r="C29" s="94">
        <f t="shared" si="0"/>
        <v>0</v>
      </c>
      <c r="D29" s="95" t="e">
        <f t="shared" si="3"/>
        <v>#DIV/0!</v>
      </c>
      <c r="E29" s="63"/>
      <c r="F29" s="100">
        <f t="shared" si="1"/>
        <v>0</v>
      </c>
      <c r="G29" s="101" t="e">
        <f t="shared" si="4"/>
        <v>#DIV/0!</v>
      </c>
      <c r="H29" s="102">
        <f t="shared" si="2"/>
        <v>0</v>
      </c>
      <c r="I29" s="95" t="e">
        <f t="shared" si="5"/>
        <v>#DIV/0!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1" s="59" customFormat="1">
      <c r="A30" s="118" t="str">
        <f>'④損益計算書（月計・計画1年目）'!A30</f>
        <v>＜営業外収益合計＞</v>
      </c>
      <c r="B30" s="107">
        <f>'④損益計算書（月計・計画1年目）'!F30</f>
        <v>0</v>
      </c>
      <c r="C30" s="98">
        <f t="shared" si="0"/>
        <v>0</v>
      </c>
      <c r="D30" s="99" t="e">
        <f t="shared" si="3"/>
        <v>#DIV/0!</v>
      </c>
      <c r="E30" s="72"/>
      <c r="F30" s="107">
        <f t="shared" si="1"/>
        <v>0</v>
      </c>
      <c r="G30" s="108" t="e">
        <f t="shared" si="4"/>
        <v>#DIV/0!</v>
      </c>
      <c r="H30" s="109">
        <f t="shared" si="2"/>
        <v>0</v>
      </c>
      <c r="I30" s="99" t="e">
        <f t="shared" si="5"/>
        <v>#DIV/0!</v>
      </c>
      <c r="J30" s="110">
        <f t="shared" ref="J30:U30" si="12">SUM(J25:J29)</f>
        <v>0</v>
      </c>
      <c r="K30" s="110">
        <f t="shared" si="12"/>
        <v>0</v>
      </c>
      <c r="L30" s="110">
        <f t="shared" si="12"/>
        <v>0</v>
      </c>
      <c r="M30" s="110">
        <f t="shared" si="12"/>
        <v>0</v>
      </c>
      <c r="N30" s="110">
        <f t="shared" si="12"/>
        <v>0</v>
      </c>
      <c r="O30" s="110">
        <f t="shared" si="12"/>
        <v>0</v>
      </c>
      <c r="P30" s="110">
        <f t="shared" si="12"/>
        <v>0</v>
      </c>
      <c r="Q30" s="110">
        <f t="shared" si="12"/>
        <v>0</v>
      </c>
      <c r="R30" s="110">
        <f t="shared" si="12"/>
        <v>0</v>
      </c>
      <c r="S30" s="110">
        <f t="shared" si="12"/>
        <v>0</v>
      </c>
      <c r="T30" s="110">
        <f t="shared" si="12"/>
        <v>0</v>
      </c>
      <c r="U30" s="110">
        <f t="shared" si="12"/>
        <v>0</v>
      </c>
    </row>
    <row r="31" spans="1:21" s="59" customFormat="1">
      <c r="A31" s="116" t="str">
        <f>'④損益計算書（月計・計画1年目）'!A31</f>
        <v>支払利息</v>
      </c>
      <c r="B31" s="100">
        <f>'④損益計算書（月計・計画1年目）'!F31</f>
        <v>0</v>
      </c>
      <c r="C31" s="94">
        <f t="shared" si="0"/>
        <v>0</v>
      </c>
      <c r="D31" s="95" t="e">
        <f t="shared" si="3"/>
        <v>#DIV/0!</v>
      </c>
      <c r="E31" s="63"/>
      <c r="F31" s="100">
        <f t="shared" si="1"/>
        <v>0</v>
      </c>
      <c r="G31" s="101" t="e">
        <f t="shared" si="4"/>
        <v>#DIV/0!</v>
      </c>
      <c r="H31" s="102">
        <f t="shared" si="2"/>
        <v>0</v>
      </c>
      <c r="I31" s="95" t="e">
        <f t="shared" si="5"/>
        <v>#DIV/0!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s="59" customFormat="1">
      <c r="A32" s="116" t="str">
        <f>'④損益計算書（月計・計画1年目）'!A32</f>
        <v>支払割引料</v>
      </c>
      <c r="B32" s="100">
        <f>'④損益計算書（月計・計画1年目）'!F32</f>
        <v>0</v>
      </c>
      <c r="C32" s="94">
        <f t="shared" si="0"/>
        <v>0</v>
      </c>
      <c r="D32" s="95" t="e">
        <f t="shared" si="3"/>
        <v>#DIV/0!</v>
      </c>
      <c r="E32" s="63"/>
      <c r="F32" s="100">
        <f t="shared" si="1"/>
        <v>0</v>
      </c>
      <c r="G32" s="111" t="e">
        <f t="shared" si="4"/>
        <v>#DIV/0!</v>
      </c>
      <c r="H32" s="112">
        <f t="shared" si="2"/>
        <v>0</v>
      </c>
      <c r="I32" s="95" t="e">
        <f t="shared" si="5"/>
        <v>#DIV/0!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 s="59" customFormat="1" hidden="1">
      <c r="A33" s="116" t="str">
        <f>'④損益計算書（月計・計画1年目）'!A33</f>
        <v>繰延資産償却</v>
      </c>
      <c r="B33" s="100">
        <f>'④損益計算書（月計・計画1年目）'!F33</f>
        <v>0</v>
      </c>
      <c r="C33" s="94">
        <f t="shared" si="0"/>
        <v>0</v>
      </c>
      <c r="D33" s="95" t="e">
        <f t="shared" si="3"/>
        <v>#DIV/0!</v>
      </c>
      <c r="E33" s="63"/>
      <c r="F33" s="100">
        <f t="shared" si="1"/>
        <v>0</v>
      </c>
      <c r="G33" s="108" t="e">
        <f t="shared" si="4"/>
        <v>#DIV/0!</v>
      </c>
      <c r="H33" s="109">
        <f t="shared" si="2"/>
        <v>0</v>
      </c>
      <c r="I33" s="95" t="e">
        <f t="shared" si="5"/>
        <v>#DIV/0!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1:21" s="59" customFormat="1" hidden="1">
      <c r="A34" s="116" t="str">
        <f>'④損益計算書（月計・計画1年目）'!A34</f>
        <v>他の営業外費用</v>
      </c>
      <c r="B34" s="100">
        <f>'④損益計算書（月計・計画1年目）'!F34</f>
        <v>0</v>
      </c>
      <c r="C34" s="94">
        <f t="shared" si="0"/>
        <v>0</v>
      </c>
      <c r="D34" s="95" t="e">
        <f t="shared" si="3"/>
        <v>#DIV/0!</v>
      </c>
      <c r="E34" s="63"/>
      <c r="F34" s="100">
        <f t="shared" si="1"/>
        <v>0</v>
      </c>
      <c r="G34" s="108" t="e">
        <f t="shared" si="4"/>
        <v>#DIV/0!</v>
      </c>
      <c r="H34" s="109">
        <f t="shared" si="2"/>
        <v>0</v>
      </c>
      <c r="I34" s="95" t="e">
        <f t="shared" si="5"/>
        <v>#DIV/0!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s="59" customFormat="1" hidden="1">
      <c r="A35" s="116" t="str">
        <f>'④損益計算書（月計・計画1年目）'!A35</f>
        <v>為替差損</v>
      </c>
      <c r="B35" s="100">
        <f>'④損益計算書（月計・計画1年目）'!F35</f>
        <v>0</v>
      </c>
      <c r="C35" s="94">
        <f t="shared" si="0"/>
        <v>0</v>
      </c>
      <c r="D35" s="95" t="e">
        <f t="shared" si="3"/>
        <v>#DIV/0!</v>
      </c>
      <c r="E35" s="63"/>
      <c r="F35" s="100">
        <f t="shared" si="1"/>
        <v>0</v>
      </c>
      <c r="G35" s="108" t="e">
        <f t="shared" si="4"/>
        <v>#DIV/0!</v>
      </c>
      <c r="H35" s="109">
        <f t="shared" si="2"/>
        <v>0</v>
      </c>
      <c r="I35" s="95" t="e">
        <f t="shared" si="5"/>
        <v>#DIV/0!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s="59" customFormat="1">
      <c r="A36" s="118" t="str">
        <f>'④損益計算書（月計・計画1年目）'!A36</f>
        <v>＜営業外費用合計＞</v>
      </c>
      <c r="B36" s="107">
        <f>'④損益計算書（月計・計画1年目）'!F36</f>
        <v>0</v>
      </c>
      <c r="C36" s="98">
        <f t="shared" si="0"/>
        <v>0</v>
      </c>
      <c r="D36" s="99" t="e">
        <f t="shared" si="3"/>
        <v>#DIV/0!</v>
      </c>
      <c r="E36" s="72"/>
      <c r="F36" s="107">
        <f t="shared" si="1"/>
        <v>0</v>
      </c>
      <c r="G36" s="108" t="e">
        <f t="shared" si="4"/>
        <v>#DIV/0!</v>
      </c>
      <c r="H36" s="109">
        <f t="shared" si="2"/>
        <v>0</v>
      </c>
      <c r="I36" s="99" t="e">
        <f t="shared" si="5"/>
        <v>#DIV/0!</v>
      </c>
      <c r="J36" s="110">
        <f t="shared" ref="J36:U36" si="13">SUM(J31:J35)</f>
        <v>0</v>
      </c>
      <c r="K36" s="110">
        <f t="shared" si="13"/>
        <v>0</v>
      </c>
      <c r="L36" s="110">
        <f t="shared" si="13"/>
        <v>0</v>
      </c>
      <c r="M36" s="110">
        <f t="shared" si="13"/>
        <v>0</v>
      </c>
      <c r="N36" s="110">
        <f t="shared" si="13"/>
        <v>0</v>
      </c>
      <c r="O36" s="110">
        <f t="shared" si="13"/>
        <v>0</v>
      </c>
      <c r="P36" s="110">
        <f t="shared" si="13"/>
        <v>0</v>
      </c>
      <c r="Q36" s="110">
        <f t="shared" si="13"/>
        <v>0</v>
      </c>
      <c r="R36" s="110">
        <f t="shared" si="13"/>
        <v>0</v>
      </c>
      <c r="S36" s="110">
        <f t="shared" si="13"/>
        <v>0</v>
      </c>
      <c r="T36" s="110">
        <f t="shared" si="13"/>
        <v>0</v>
      </c>
      <c r="U36" s="110">
        <f t="shared" si="13"/>
        <v>0</v>
      </c>
    </row>
    <row r="37" spans="1:21" s="59" customFormat="1">
      <c r="A37" s="65" t="s">
        <v>171</v>
      </c>
      <c r="B37" s="103">
        <f>'④損益計算書（月計・計画1年目）'!F37</f>
        <v>0</v>
      </c>
      <c r="C37" s="96">
        <f t="shared" si="0"/>
        <v>0</v>
      </c>
      <c r="D37" s="97" t="e">
        <f t="shared" si="3"/>
        <v>#DIV/0!</v>
      </c>
      <c r="E37" s="67"/>
      <c r="F37" s="103">
        <f t="shared" si="1"/>
        <v>0</v>
      </c>
      <c r="G37" s="104" t="e">
        <f t="shared" si="4"/>
        <v>#DIV/0!</v>
      </c>
      <c r="H37" s="105">
        <f t="shared" si="2"/>
        <v>0</v>
      </c>
      <c r="I37" s="97" t="e">
        <f t="shared" si="5"/>
        <v>#DIV/0!</v>
      </c>
      <c r="J37" s="106">
        <f t="shared" ref="J37:U37" si="14">J24+J30-J36</f>
        <v>0</v>
      </c>
      <c r="K37" s="106">
        <f t="shared" si="14"/>
        <v>0</v>
      </c>
      <c r="L37" s="106">
        <f t="shared" si="14"/>
        <v>0</v>
      </c>
      <c r="M37" s="106">
        <f t="shared" si="14"/>
        <v>0</v>
      </c>
      <c r="N37" s="106">
        <f t="shared" si="14"/>
        <v>0</v>
      </c>
      <c r="O37" s="106">
        <f t="shared" si="14"/>
        <v>0</v>
      </c>
      <c r="P37" s="106">
        <f t="shared" si="14"/>
        <v>0</v>
      </c>
      <c r="Q37" s="106">
        <f t="shared" si="14"/>
        <v>0</v>
      </c>
      <c r="R37" s="106">
        <f t="shared" si="14"/>
        <v>0</v>
      </c>
      <c r="S37" s="106">
        <f t="shared" si="14"/>
        <v>0</v>
      </c>
      <c r="T37" s="106">
        <f t="shared" si="14"/>
        <v>0</v>
      </c>
      <c r="U37" s="106">
        <f t="shared" si="14"/>
        <v>0</v>
      </c>
    </row>
    <row r="38" spans="1:21" s="78" customFormat="1">
      <c r="A38" s="74"/>
      <c r="B38" s="75"/>
      <c r="C38" s="75"/>
      <c r="D38" s="76"/>
      <c r="E38" s="77"/>
      <c r="F38" s="75"/>
      <c r="G38" s="76"/>
      <c r="H38" s="75"/>
      <c r="I38" s="76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1:21" s="59" customFormat="1">
      <c r="A39" s="115" t="str">
        <f>'④損益計算書（月計・計画1年目）'!A39</f>
        <v>&lt;資金繰り予想&gt;</v>
      </c>
      <c r="B39" s="53" t="s">
        <v>3</v>
      </c>
      <c r="C39" s="54" t="s">
        <v>94</v>
      </c>
      <c r="D39" s="55" t="s">
        <v>95</v>
      </c>
      <c r="E39" s="56" t="s">
        <v>96</v>
      </c>
      <c r="F39" s="53" t="s">
        <v>4</v>
      </c>
      <c r="G39" s="54" t="s">
        <v>5</v>
      </c>
      <c r="H39" s="57" t="s">
        <v>6</v>
      </c>
      <c r="I39" s="55" t="s">
        <v>95</v>
      </c>
      <c r="J39" s="113">
        <f>J5</f>
        <v>0</v>
      </c>
      <c r="K39" s="113">
        <f t="shared" ref="K39:U39" si="15">K5</f>
        <v>0</v>
      </c>
      <c r="L39" s="113">
        <f t="shared" si="15"/>
        <v>0</v>
      </c>
      <c r="M39" s="113">
        <f t="shared" si="15"/>
        <v>0</v>
      </c>
      <c r="N39" s="113">
        <f t="shared" si="15"/>
        <v>0</v>
      </c>
      <c r="O39" s="113">
        <f t="shared" si="15"/>
        <v>0</v>
      </c>
      <c r="P39" s="113">
        <f t="shared" si="15"/>
        <v>0</v>
      </c>
      <c r="Q39" s="113">
        <f t="shared" si="15"/>
        <v>0</v>
      </c>
      <c r="R39" s="113">
        <f t="shared" si="15"/>
        <v>0</v>
      </c>
      <c r="S39" s="113">
        <f t="shared" si="15"/>
        <v>0</v>
      </c>
      <c r="T39" s="113">
        <f t="shared" si="15"/>
        <v>0</v>
      </c>
      <c r="U39" s="113">
        <f t="shared" si="15"/>
        <v>0</v>
      </c>
    </row>
    <row r="40" spans="1:21" s="59" customFormat="1">
      <c r="A40" s="116" t="str">
        <f>'④損益計算書（月計・計画1年目）'!A40</f>
        <v>減価償却費　（B）</v>
      </c>
      <c r="B40" s="100">
        <f>'④損益計算書（月計・計画1年目）'!F40</f>
        <v>0</v>
      </c>
      <c r="C40" s="94">
        <f t="shared" ref="C40:C50" si="16">B40/12</f>
        <v>0</v>
      </c>
      <c r="D40" s="95" t="e">
        <f t="shared" ref="D40:D50" si="17">B40/B$11</f>
        <v>#DIV/0!</v>
      </c>
      <c r="E40" s="63"/>
      <c r="F40" s="100">
        <f t="shared" ref="F40:F48" si="18">SUM(J40:U40)</f>
        <v>0</v>
      </c>
      <c r="G40" s="111" t="e">
        <f t="shared" ref="G40:G50" si="19">(F40/B40)-1</f>
        <v>#DIV/0!</v>
      </c>
      <c r="H40" s="102">
        <f t="shared" ref="H40:H50" si="20">F40/12</f>
        <v>0</v>
      </c>
      <c r="I40" s="95" t="e">
        <f t="shared" ref="I40:I50" si="21">F40/F$11</f>
        <v>#DIV/0!</v>
      </c>
      <c r="J40" s="100">
        <f>J95+J141</f>
        <v>0</v>
      </c>
      <c r="K40" s="100">
        <f t="shared" ref="K40:U40" si="22">K95+K141</f>
        <v>0</v>
      </c>
      <c r="L40" s="100">
        <f t="shared" si="22"/>
        <v>0</v>
      </c>
      <c r="M40" s="100">
        <f t="shared" si="22"/>
        <v>0</v>
      </c>
      <c r="N40" s="100">
        <f t="shared" si="22"/>
        <v>0</v>
      </c>
      <c r="O40" s="100">
        <f t="shared" si="22"/>
        <v>0</v>
      </c>
      <c r="P40" s="100">
        <f t="shared" si="22"/>
        <v>0</v>
      </c>
      <c r="Q40" s="100">
        <f t="shared" si="22"/>
        <v>0</v>
      </c>
      <c r="R40" s="100">
        <f t="shared" si="22"/>
        <v>0</v>
      </c>
      <c r="S40" s="100">
        <f t="shared" si="22"/>
        <v>0</v>
      </c>
      <c r="T40" s="100">
        <f t="shared" si="22"/>
        <v>0</v>
      </c>
      <c r="U40" s="100">
        <f t="shared" si="22"/>
        <v>0</v>
      </c>
    </row>
    <row r="41" spans="1:21" s="59" customFormat="1">
      <c r="A41" s="117" t="str">
        <f>'④損益計算書（月計・計画1年目）'!A41</f>
        <v>簡易CF　(A)+(B)</v>
      </c>
      <c r="B41" s="103">
        <f>'④損益計算書（月計・計画1年目）'!F41</f>
        <v>0</v>
      </c>
      <c r="C41" s="96">
        <f t="shared" si="16"/>
        <v>0</v>
      </c>
      <c r="D41" s="97" t="e">
        <f t="shared" si="17"/>
        <v>#DIV/0!</v>
      </c>
      <c r="E41" s="67"/>
      <c r="F41" s="103">
        <f t="shared" si="18"/>
        <v>0</v>
      </c>
      <c r="G41" s="104" t="e">
        <f t="shared" si="19"/>
        <v>#DIV/0!</v>
      </c>
      <c r="H41" s="105">
        <f t="shared" si="20"/>
        <v>0</v>
      </c>
      <c r="I41" s="97" t="e">
        <f t="shared" si="21"/>
        <v>#DIV/0!</v>
      </c>
      <c r="J41" s="103">
        <f>J37+J40</f>
        <v>0</v>
      </c>
      <c r="K41" s="103">
        <f>K37+K40</f>
        <v>0</v>
      </c>
      <c r="L41" s="103">
        <f t="shared" ref="L41:U41" si="23">L37+L40</f>
        <v>0</v>
      </c>
      <c r="M41" s="103">
        <f t="shared" si="23"/>
        <v>0</v>
      </c>
      <c r="N41" s="103">
        <f t="shared" si="23"/>
        <v>0</v>
      </c>
      <c r="O41" s="103">
        <f t="shared" si="23"/>
        <v>0</v>
      </c>
      <c r="P41" s="103">
        <f t="shared" si="23"/>
        <v>0</v>
      </c>
      <c r="Q41" s="103">
        <f t="shared" si="23"/>
        <v>0</v>
      </c>
      <c r="R41" s="103">
        <f t="shared" si="23"/>
        <v>0</v>
      </c>
      <c r="S41" s="103">
        <f t="shared" si="23"/>
        <v>0</v>
      </c>
      <c r="T41" s="103">
        <f t="shared" si="23"/>
        <v>0</v>
      </c>
      <c r="U41" s="106">
        <f t="shared" si="23"/>
        <v>0</v>
      </c>
    </row>
    <row r="42" spans="1:21" s="59" customFormat="1">
      <c r="A42" s="116" t="str">
        <f>'④損益計算書（月計・計画1年目）'!A42</f>
        <v>借入返済額（当金庫）</v>
      </c>
      <c r="B42" s="100">
        <f>'④損益計算書（月計・計画1年目）'!F42</f>
        <v>0</v>
      </c>
      <c r="C42" s="94">
        <f t="shared" si="16"/>
        <v>0</v>
      </c>
      <c r="D42" s="95" t="e">
        <f t="shared" si="17"/>
        <v>#DIV/0!</v>
      </c>
      <c r="E42" s="63"/>
      <c r="F42" s="100">
        <f t="shared" si="18"/>
        <v>0</v>
      </c>
      <c r="G42" s="111" t="e">
        <f t="shared" si="19"/>
        <v>#DIV/0!</v>
      </c>
      <c r="H42" s="102">
        <f t="shared" si="20"/>
        <v>0</v>
      </c>
      <c r="I42" s="95" t="e">
        <f t="shared" si="21"/>
        <v>#DIV/0!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4"/>
    </row>
    <row r="43" spans="1:21" s="59" customFormat="1">
      <c r="A43" s="116" t="str">
        <f>'④損益計算書（月計・計画1年目）'!A43</f>
        <v>借入返済額（他行）</v>
      </c>
      <c r="B43" s="100">
        <f>'④損益計算書（月計・計画1年目）'!F43</f>
        <v>0</v>
      </c>
      <c r="C43" s="94">
        <f t="shared" si="16"/>
        <v>0</v>
      </c>
      <c r="D43" s="95" t="e">
        <f t="shared" si="17"/>
        <v>#DIV/0!</v>
      </c>
      <c r="E43" s="63"/>
      <c r="F43" s="100">
        <f t="shared" si="18"/>
        <v>0</v>
      </c>
      <c r="G43" s="111" t="e">
        <f t="shared" si="19"/>
        <v>#DIV/0!</v>
      </c>
      <c r="H43" s="102">
        <f t="shared" si="20"/>
        <v>0</v>
      </c>
      <c r="I43" s="95" t="e">
        <f t="shared" si="21"/>
        <v>#DIV/0!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4"/>
    </row>
    <row r="44" spans="1:21" s="59" customFormat="1">
      <c r="A44" s="117" t="s">
        <v>185</v>
      </c>
      <c r="B44" s="103">
        <f>SUM(B42:B43)</f>
        <v>0</v>
      </c>
      <c r="C44" s="96">
        <f t="shared" si="16"/>
        <v>0</v>
      </c>
      <c r="D44" s="97" t="e">
        <f t="shared" si="17"/>
        <v>#DIV/0!</v>
      </c>
      <c r="E44" s="67"/>
      <c r="F44" s="103">
        <f>SUM(J44:U44)</f>
        <v>0</v>
      </c>
      <c r="G44" s="104" t="e">
        <f>(F44/B44)-1</f>
        <v>#DIV/0!</v>
      </c>
      <c r="H44" s="105">
        <f>F44/12</f>
        <v>0</v>
      </c>
      <c r="I44" s="97" t="e">
        <f>F44/F$11</f>
        <v>#DIV/0!</v>
      </c>
      <c r="J44" s="66">
        <f>SUM(J42:J43)</f>
        <v>0</v>
      </c>
      <c r="K44" s="66">
        <f>SUM(K42:K43)</f>
        <v>0</v>
      </c>
      <c r="L44" s="66">
        <f t="shared" ref="L44:U44" si="24">SUM(L42:L43)</f>
        <v>0</v>
      </c>
      <c r="M44" s="66">
        <f t="shared" si="24"/>
        <v>0</v>
      </c>
      <c r="N44" s="66">
        <f t="shared" si="24"/>
        <v>0</v>
      </c>
      <c r="O44" s="66">
        <f t="shared" si="24"/>
        <v>0</v>
      </c>
      <c r="P44" s="66">
        <f t="shared" si="24"/>
        <v>0</v>
      </c>
      <c r="Q44" s="66">
        <f t="shared" si="24"/>
        <v>0</v>
      </c>
      <c r="R44" s="66">
        <f t="shared" si="24"/>
        <v>0</v>
      </c>
      <c r="S44" s="66">
        <f t="shared" si="24"/>
        <v>0</v>
      </c>
      <c r="T44" s="66">
        <f t="shared" si="24"/>
        <v>0</v>
      </c>
      <c r="U44" s="68">
        <f t="shared" si="24"/>
        <v>0</v>
      </c>
    </row>
    <row r="45" spans="1:21" s="59" customFormat="1">
      <c r="A45" s="116" t="str">
        <f>'④損益計算書（月計・計画1年目）'!A45</f>
        <v>新規借入（当金庫）</v>
      </c>
      <c r="B45" s="100">
        <f>'④損益計算書（月計・計画1年目）'!F45</f>
        <v>0</v>
      </c>
      <c r="C45" s="94">
        <f t="shared" si="16"/>
        <v>0</v>
      </c>
      <c r="D45" s="95" t="e">
        <f t="shared" si="17"/>
        <v>#DIV/0!</v>
      </c>
      <c r="E45" s="63"/>
      <c r="F45" s="100">
        <f>SUM(J45:U45)</f>
        <v>0</v>
      </c>
      <c r="G45" s="111" t="e">
        <f>(F45/B45)-1</f>
        <v>#DIV/0!</v>
      </c>
      <c r="H45" s="102">
        <f>F45/12</f>
        <v>0</v>
      </c>
      <c r="I45" s="95" t="e">
        <f>F45/F$11</f>
        <v>#DIV/0!</v>
      </c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4"/>
    </row>
    <row r="46" spans="1:21" s="59" customFormat="1">
      <c r="A46" s="116" t="s">
        <v>186</v>
      </c>
      <c r="B46" s="100">
        <f>'④損益計算書（月計・計画1年目）'!F46</f>
        <v>0</v>
      </c>
      <c r="C46" s="94">
        <f t="shared" si="16"/>
        <v>0</v>
      </c>
      <c r="D46" s="95" t="e">
        <f t="shared" si="17"/>
        <v>#DIV/0!</v>
      </c>
      <c r="E46" s="63"/>
      <c r="F46" s="100">
        <f>SUM(J46:U46)</f>
        <v>0</v>
      </c>
      <c r="G46" s="111" t="e">
        <f>(F46/B46)-1</f>
        <v>#DIV/0!</v>
      </c>
      <c r="H46" s="102">
        <f>F46/12</f>
        <v>0</v>
      </c>
      <c r="I46" s="95" t="e">
        <f>F46/F$11</f>
        <v>#DIV/0!</v>
      </c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4"/>
    </row>
    <row r="47" spans="1:21" s="59" customFormat="1">
      <c r="A47" s="116" t="s">
        <v>187</v>
      </c>
      <c r="B47" s="100">
        <f>'④損益計算書（月計・計画1年目）'!F47</f>
        <v>0</v>
      </c>
      <c r="C47" s="94">
        <f t="shared" si="16"/>
        <v>0</v>
      </c>
      <c r="D47" s="95" t="e">
        <f>B47/B$11</f>
        <v>#DIV/0!</v>
      </c>
      <c r="E47" s="63"/>
      <c r="F47" s="100">
        <f>SUM(J47:U47)</f>
        <v>0</v>
      </c>
      <c r="G47" s="111" t="e">
        <f>(F47/B47)-1</f>
        <v>#DIV/0!</v>
      </c>
      <c r="H47" s="102">
        <f>F47/12</f>
        <v>0</v>
      </c>
      <c r="I47" s="95" t="e">
        <f>F47/F$11</f>
        <v>#DIV/0!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4"/>
    </row>
    <row r="48" spans="1:21" s="59" customFormat="1">
      <c r="A48" s="117" t="s">
        <v>188</v>
      </c>
      <c r="B48" s="103">
        <f>B41-B44+B45+B46+B47</f>
        <v>0</v>
      </c>
      <c r="C48" s="96">
        <f t="shared" si="16"/>
        <v>0</v>
      </c>
      <c r="D48" s="97" t="e">
        <f t="shared" si="17"/>
        <v>#DIV/0!</v>
      </c>
      <c r="E48" s="67"/>
      <c r="F48" s="103">
        <f t="shared" si="18"/>
        <v>0</v>
      </c>
      <c r="G48" s="104" t="e">
        <f t="shared" si="19"/>
        <v>#DIV/0!</v>
      </c>
      <c r="H48" s="105">
        <f t="shared" si="20"/>
        <v>0</v>
      </c>
      <c r="I48" s="97" t="e">
        <f t="shared" si="21"/>
        <v>#DIV/0!</v>
      </c>
      <c r="J48" s="66">
        <f>J41-J44+J45+J46+J47</f>
        <v>0</v>
      </c>
      <c r="K48" s="66">
        <f>K41-K44+K45+K46+K47</f>
        <v>0</v>
      </c>
      <c r="L48" s="66">
        <f t="shared" ref="L48:U48" si="25">L41-L44+L45+L46+L47</f>
        <v>0</v>
      </c>
      <c r="M48" s="66">
        <f t="shared" si="25"/>
        <v>0</v>
      </c>
      <c r="N48" s="66">
        <f t="shared" si="25"/>
        <v>0</v>
      </c>
      <c r="O48" s="66">
        <f t="shared" si="25"/>
        <v>0</v>
      </c>
      <c r="P48" s="66">
        <f t="shared" si="25"/>
        <v>0</v>
      </c>
      <c r="Q48" s="66">
        <f t="shared" si="25"/>
        <v>0</v>
      </c>
      <c r="R48" s="66">
        <f t="shared" si="25"/>
        <v>0</v>
      </c>
      <c r="S48" s="66">
        <f t="shared" si="25"/>
        <v>0</v>
      </c>
      <c r="T48" s="66">
        <f t="shared" si="25"/>
        <v>0</v>
      </c>
      <c r="U48" s="68">
        <f t="shared" si="25"/>
        <v>0</v>
      </c>
    </row>
    <row r="49" spans="1:21" s="134" customFormat="1">
      <c r="A49" s="135"/>
      <c r="B49" s="131"/>
      <c r="C49" s="131"/>
      <c r="D49" s="132"/>
      <c r="E49" s="133"/>
      <c r="F49" s="131"/>
      <c r="G49" s="132"/>
      <c r="H49" s="131"/>
      <c r="I49" s="132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</row>
    <row r="50" spans="1:21" s="59" customFormat="1">
      <c r="A50" s="128" t="s">
        <v>189</v>
      </c>
      <c r="B50" s="124">
        <f>'④損益計算書（月計・計画1年目）'!F50</f>
        <v>0</v>
      </c>
      <c r="C50" s="121">
        <f t="shared" si="16"/>
        <v>0</v>
      </c>
      <c r="D50" s="122" t="e">
        <f t="shared" si="17"/>
        <v>#DIV/0!</v>
      </c>
      <c r="E50" s="123"/>
      <c r="F50" s="124">
        <f>U50</f>
        <v>0</v>
      </c>
      <c r="G50" s="125" t="e">
        <f t="shared" si="19"/>
        <v>#DIV/0!</v>
      </c>
      <c r="H50" s="126">
        <f t="shared" si="20"/>
        <v>0</v>
      </c>
      <c r="I50" s="122" t="e">
        <f t="shared" si="21"/>
        <v>#DIV/0!</v>
      </c>
      <c r="J50" s="120">
        <f>$B50+J48</f>
        <v>0</v>
      </c>
      <c r="K50" s="120">
        <f>J50+K48</f>
        <v>0</v>
      </c>
      <c r="L50" s="120">
        <f t="shared" ref="L50:U50" si="26">K50+L48</f>
        <v>0</v>
      </c>
      <c r="M50" s="120">
        <f t="shared" si="26"/>
        <v>0</v>
      </c>
      <c r="N50" s="120">
        <f t="shared" si="26"/>
        <v>0</v>
      </c>
      <c r="O50" s="120">
        <f t="shared" si="26"/>
        <v>0</v>
      </c>
      <c r="P50" s="120">
        <f t="shared" si="26"/>
        <v>0</v>
      </c>
      <c r="Q50" s="120">
        <f t="shared" si="26"/>
        <v>0</v>
      </c>
      <c r="R50" s="120">
        <f t="shared" si="26"/>
        <v>0</v>
      </c>
      <c r="S50" s="120">
        <f t="shared" si="26"/>
        <v>0</v>
      </c>
      <c r="T50" s="120">
        <f t="shared" si="26"/>
        <v>0</v>
      </c>
      <c r="U50" s="127">
        <f t="shared" si="26"/>
        <v>0</v>
      </c>
    </row>
    <row r="51" spans="1:21" s="78" customFormat="1">
      <c r="A51" s="74"/>
      <c r="B51" s="75"/>
      <c r="C51" s="75"/>
      <c r="D51" s="76"/>
      <c r="E51" s="77"/>
      <c r="F51" s="75"/>
      <c r="G51" s="76"/>
      <c r="H51" s="75"/>
      <c r="I51" s="76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</row>
    <row r="52" spans="1:21" s="78" customFormat="1">
      <c r="B52" s="79"/>
      <c r="C52" s="79"/>
      <c r="D52" s="80"/>
      <c r="E52" s="81"/>
      <c r="F52" s="79"/>
      <c r="G52" s="80"/>
      <c r="H52" s="79"/>
      <c r="I52" s="80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</row>
    <row r="53" spans="1:21" s="78" customFormat="1">
      <c r="B53" s="79"/>
      <c r="C53" s="79"/>
      <c r="D53" s="80"/>
      <c r="E53" s="81"/>
      <c r="F53" s="79"/>
      <c r="G53" s="80"/>
      <c r="H53" s="79"/>
      <c r="I53" s="80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</row>
    <row r="54" spans="1:21" s="78" customFormat="1">
      <c r="B54" s="79"/>
      <c r="C54" s="79"/>
      <c r="D54" s="80"/>
      <c r="E54" s="81"/>
      <c r="F54" s="79"/>
      <c r="G54" s="80"/>
      <c r="H54" s="79"/>
      <c r="I54" s="80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</row>
    <row r="55" spans="1:21" s="78" customFormat="1">
      <c r="B55" s="79"/>
      <c r="C55" s="79"/>
      <c r="D55" s="80"/>
      <c r="E55" s="81"/>
      <c r="F55" s="79"/>
      <c r="G55" s="80"/>
      <c r="H55" s="79"/>
      <c r="I55" s="80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</row>
    <row r="56" spans="1:21" s="78" customFormat="1">
      <c r="B56" s="79"/>
      <c r="C56" s="79"/>
      <c r="D56" s="80"/>
      <c r="E56" s="81"/>
      <c r="F56" s="79"/>
      <c r="G56" s="80"/>
      <c r="H56" s="79"/>
      <c r="I56" s="80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</row>
    <row r="57" spans="1:21" s="78" customFormat="1">
      <c r="B57" s="79"/>
      <c r="C57" s="79"/>
      <c r="D57" s="80"/>
      <c r="E57" s="81"/>
      <c r="F57" s="79"/>
      <c r="G57" s="80"/>
      <c r="H57" s="79"/>
      <c r="I57" s="80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</row>
    <row r="58" spans="1:21" s="78" customFormat="1">
      <c r="B58" s="79"/>
      <c r="C58" s="79"/>
      <c r="D58" s="80"/>
      <c r="E58" s="81"/>
      <c r="F58" s="79"/>
      <c r="G58" s="80"/>
      <c r="H58" s="79"/>
      <c r="I58" s="80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</row>
    <row r="59" spans="1:21" s="78" customFormat="1">
      <c r="B59" s="79"/>
      <c r="C59" s="79"/>
      <c r="D59" s="80"/>
      <c r="E59" s="81"/>
      <c r="F59" s="79"/>
      <c r="G59" s="80"/>
      <c r="H59" s="79"/>
      <c r="I59" s="80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</row>
    <row r="60" spans="1:21" s="78" customFormat="1">
      <c r="B60" s="79"/>
      <c r="C60" s="79"/>
      <c r="D60" s="80"/>
      <c r="E60" s="81"/>
      <c r="F60" s="79"/>
      <c r="G60" s="80"/>
      <c r="H60" s="79"/>
      <c r="I60" s="80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</row>
    <row r="61" spans="1:21" s="78" customFormat="1">
      <c r="B61" s="79"/>
      <c r="C61" s="79"/>
      <c r="D61" s="80"/>
      <c r="E61" s="81"/>
      <c r="F61" s="79"/>
      <c r="G61" s="80"/>
      <c r="H61" s="79"/>
      <c r="I61" s="80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</row>
    <row r="62" spans="1:21" s="78" customFormat="1">
      <c r="B62" s="79"/>
      <c r="C62" s="79"/>
      <c r="D62" s="80"/>
      <c r="E62" s="81"/>
      <c r="F62" s="79"/>
      <c r="G62" s="80"/>
      <c r="H62" s="79"/>
      <c r="I62" s="80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</row>
    <row r="63" spans="1:21" s="78" customFormat="1">
      <c r="B63" s="79"/>
      <c r="C63" s="79"/>
      <c r="D63" s="80"/>
      <c r="E63" s="81"/>
      <c r="F63" s="79"/>
      <c r="G63" s="80"/>
      <c r="H63" s="79"/>
      <c r="I63" s="80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</row>
    <row r="64" spans="1:21" s="78" customFormat="1">
      <c r="B64" s="79"/>
      <c r="C64" s="79"/>
      <c r="D64" s="80"/>
      <c r="E64" s="81"/>
      <c r="F64" s="79"/>
      <c r="G64" s="80"/>
      <c r="H64" s="79"/>
      <c r="I64" s="80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</row>
    <row r="65" spans="1:21" s="78" customFormat="1">
      <c r="B65" s="79"/>
      <c r="C65" s="79"/>
      <c r="D65" s="80"/>
      <c r="E65" s="81"/>
      <c r="F65" s="79"/>
      <c r="G65" s="80"/>
      <c r="H65" s="79"/>
      <c r="I65" s="80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</row>
    <row r="66" spans="1:21" s="59" customFormat="1">
      <c r="A66" s="115" t="str">
        <f>'④損益計算書（月計・計画1年目）'!A66</f>
        <v>&lt;製造経費&gt;</v>
      </c>
      <c r="B66" s="53" t="s">
        <v>3</v>
      </c>
      <c r="C66" s="54" t="s">
        <v>94</v>
      </c>
      <c r="D66" s="55" t="s">
        <v>95</v>
      </c>
      <c r="E66" s="56" t="s">
        <v>96</v>
      </c>
      <c r="F66" s="53" t="s">
        <v>4</v>
      </c>
      <c r="G66" s="54" t="s">
        <v>5</v>
      </c>
      <c r="H66" s="57" t="s">
        <v>6</v>
      </c>
      <c r="I66" s="55" t="s">
        <v>95</v>
      </c>
      <c r="J66" s="113">
        <f t="shared" ref="J66:U66" si="27">J5</f>
        <v>0</v>
      </c>
      <c r="K66" s="113">
        <f t="shared" si="27"/>
        <v>0</v>
      </c>
      <c r="L66" s="113">
        <f t="shared" si="27"/>
        <v>0</v>
      </c>
      <c r="M66" s="113">
        <f t="shared" si="27"/>
        <v>0</v>
      </c>
      <c r="N66" s="113">
        <f t="shared" si="27"/>
        <v>0</v>
      </c>
      <c r="O66" s="113">
        <f t="shared" si="27"/>
        <v>0</v>
      </c>
      <c r="P66" s="113">
        <f t="shared" si="27"/>
        <v>0</v>
      </c>
      <c r="Q66" s="113">
        <f t="shared" si="27"/>
        <v>0</v>
      </c>
      <c r="R66" s="113">
        <f t="shared" si="27"/>
        <v>0</v>
      </c>
      <c r="S66" s="113">
        <f t="shared" si="27"/>
        <v>0</v>
      </c>
      <c r="T66" s="113">
        <f t="shared" si="27"/>
        <v>0</v>
      </c>
      <c r="U66" s="113">
        <f t="shared" si="27"/>
        <v>0</v>
      </c>
    </row>
    <row r="67" spans="1:21" s="59" customFormat="1">
      <c r="A67" s="116" t="str">
        <f>'④損益計算書（月計・計画1年目）'!A67</f>
        <v>期首材料棚卸高</v>
      </c>
      <c r="B67" s="100">
        <f>'④損益計算書（月計・計画1年目）'!F67</f>
        <v>0</v>
      </c>
      <c r="C67" s="94">
        <f t="shared" ref="C67:C107" si="28">B67/12</f>
        <v>0</v>
      </c>
      <c r="D67" s="95" t="e">
        <f t="shared" ref="D67:D107" si="29">B67/B$11</f>
        <v>#DIV/0!</v>
      </c>
      <c r="E67" s="63"/>
      <c r="F67" s="100">
        <f t="shared" ref="F67:F107" si="30">SUM(J67:U67)</f>
        <v>0</v>
      </c>
      <c r="G67" s="101" t="e">
        <f t="shared" ref="G67:G107" si="31">(F67/B67)-1</f>
        <v>#DIV/0!</v>
      </c>
      <c r="H67" s="102">
        <f t="shared" ref="H67:H107" si="32">F67/12</f>
        <v>0</v>
      </c>
      <c r="I67" s="95" t="e">
        <f t="shared" ref="I67:I107" si="33">F67/F$11</f>
        <v>#DIV/0!</v>
      </c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</row>
    <row r="68" spans="1:21" s="59" customFormat="1">
      <c r="A68" s="116" t="str">
        <f>'④損益計算書（月計・計画1年目）'!A68</f>
        <v>材料仕入高</v>
      </c>
      <c r="B68" s="100">
        <f>'④損益計算書（月計・計画1年目）'!F68</f>
        <v>0</v>
      </c>
      <c r="C68" s="94">
        <f t="shared" si="28"/>
        <v>0</v>
      </c>
      <c r="D68" s="95" t="e">
        <f t="shared" si="29"/>
        <v>#DIV/0!</v>
      </c>
      <c r="E68" s="63"/>
      <c r="F68" s="100">
        <f t="shared" si="30"/>
        <v>0</v>
      </c>
      <c r="G68" s="101" t="e">
        <f t="shared" si="31"/>
        <v>#DIV/0!</v>
      </c>
      <c r="H68" s="102">
        <f t="shared" si="32"/>
        <v>0</v>
      </c>
      <c r="I68" s="95" t="e">
        <f t="shared" si="33"/>
        <v>#DIV/0!</v>
      </c>
      <c r="J68" s="114">
        <f>J11*57%</f>
        <v>0</v>
      </c>
      <c r="K68" s="114">
        <f>K11*57%</f>
        <v>0</v>
      </c>
      <c r="L68" s="114">
        <f>L11*57%</f>
        <v>0</v>
      </c>
      <c r="M68" s="114">
        <f>M11*50%</f>
        <v>0</v>
      </c>
      <c r="N68" s="114">
        <f t="shared" ref="N68:U68" si="34">N11*50%</f>
        <v>0</v>
      </c>
      <c r="O68" s="114">
        <f t="shared" si="34"/>
        <v>0</v>
      </c>
      <c r="P68" s="114">
        <f t="shared" si="34"/>
        <v>0</v>
      </c>
      <c r="Q68" s="114">
        <f t="shared" si="34"/>
        <v>0</v>
      </c>
      <c r="R68" s="114">
        <f t="shared" si="34"/>
        <v>0</v>
      </c>
      <c r="S68" s="114">
        <f t="shared" si="34"/>
        <v>0</v>
      </c>
      <c r="T68" s="114">
        <f t="shared" si="34"/>
        <v>0</v>
      </c>
      <c r="U68" s="114">
        <f t="shared" si="34"/>
        <v>0</v>
      </c>
    </row>
    <row r="69" spans="1:21" s="59" customFormat="1">
      <c r="A69" s="116" t="str">
        <f>'④損益計算書（月計・計画1年目）'!A69</f>
        <v>期末材料棚卸高</v>
      </c>
      <c r="B69" s="100">
        <f>'④損益計算書（月計・計画1年目）'!F69</f>
        <v>0</v>
      </c>
      <c r="C69" s="94">
        <f t="shared" si="28"/>
        <v>0</v>
      </c>
      <c r="D69" s="95" t="e">
        <f t="shared" si="29"/>
        <v>#DIV/0!</v>
      </c>
      <c r="E69" s="63"/>
      <c r="F69" s="100">
        <f t="shared" si="30"/>
        <v>0</v>
      </c>
      <c r="G69" s="101" t="e">
        <f t="shared" si="31"/>
        <v>#DIV/0!</v>
      </c>
      <c r="H69" s="102">
        <f t="shared" si="32"/>
        <v>0</v>
      </c>
      <c r="I69" s="95" t="e">
        <f t="shared" si="33"/>
        <v>#DIV/0!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</row>
    <row r="70" spans="1:21" s="59" customFormat="1">
      <c r="A70" s="117" t="str">
        <f>'④損益計算書（月計・計画1年目）'!A70</f>
        <v>＜材料費合計＞</v>
      </c>
      <c r="B70" s="103">
        <f>'④損益計算書（月計・計画1年目）'!F70</f>
        <v>0</v>
      </c>
      <c r="C70" s="96">
        <f t="shared" si="28"/>
        <v>0</v>
      </c>
      <c r="D70" s="97" t="e">
        <f t="shared" si="29"/>
        <v>#DIV/0!</v>
      </c>
      <c r="E70" s="67"/>
      <c r="F70" s="103">
        <f t="shared" si="30"/>
        <v>0</v>
      </c>
      <c r="G70" s="104" t="e">
        <f t="shared" si="31"/>
        <v>#DIV/0!</v>
      </c>
      <c r="H70" s="105">
        <f t="shared" si="32"/>
        <v>0</v>
      </c>
      <c r="I70" s="97" t="e">
        <f t="shared" si="33"/>
        <v>#DIV/0!</v>
      </c>
      <c r="J70" s="106">
        <f t="shared" ref="J70:U70" si="35">J67+J68-J69</f>
        <v>0</v>
      </c>
      <c r="K70" s="106">
        <f t="shared" si="35"/>
        <v>0</v>
      </c>
      <c r="L70" s="106">
        <f t="shared" si="35"/>
        <v>0</v>
      </c>
      <c r="M70" s="106">
        <f t="shared" si="35"/>
        <v>0</v>
      </c>
      <c r="N70" s="106">
        <f t="shared" si="35"/>
        <v>0</v>
      </c>
      <c r="O70" s="106">
        <f t="shared" si="35"/>
        <v>0</v>
      </c>
      <c r="P70" s="106">
        <f t="shared" si="35"/>
        <v>0</v>
      </c>
      <c r="Q70" s="106">
        <f t="shared" si="35"/>
        <v>0</v>
      </c>
      <c r="R70" s="106">
        <f t="shared" si="35"/>
        <v>0</v>
      </c>
      <c r="S70" s="106">
        <f t="shared" si="35"/>
        <v>0</v>
      </c>
      <c r="T70" s="106">
        <f t="shared" si="35"/>
        <v>0</v>
      </c>
      <c r="U70" s="106">
        <f t="shared" si="35"/>
        <v>0</v>
      </c>
    </row>
    <row r="71" spans="1:21" s="59" customFormat="1">
      <c r="A71" s="116" t="str">
        <f>'④損益計算書（月計・計画1年目）'!A71</f>
        <v>賃金</v>
      </c>
      <c r="B71" s="100">
        <f>'④損益計算書（月計・計画1年目）'!F71</f>
        <v>0</v>
      </c>
      <c r="C71" s="94">
        <f t="shared" si="28"/>
        <v>0</v>
      </c>
      <c r="D71" s="95" t="e">
        <f t="shared" si="29"/>
        <v>#DIV/0!</v>
      </c>
      <c r="E71" s="63"/>
      <c r="F71" s="100">
        <f t="shared" si="30"/>
        <v>0</v>
      </c>
      <c r="G71" s="101" t="e">
        <f t="shared" si="31"/>
        <v>#DIV/0!</v>
      </c>
      <c r="H71" s="102">
        <f t="shared" si="32"/>
        <v>0</v>
      </c>
      <c r="I71" s="95" t="e">
        <f t="shared" si="33"/>
        <v>#DIV/0!</v>
      </c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</row>
    <row r="72" spans="1:21" s="59" customFormat="1">
      <c r="A72" s="116" t="str">
        <f>'④損益計算書（月計・計画1年目）'!A72</f>
        <v>賞与</v>
      </c>
      <c r="B72" s="100">
        <f>'④損益計算書（月計・計画1年目）'!F72</f>
        <v>0</v>
      </c>
      <c r="C72" s="94">
        <f t="shared" si="28"/>
        <v>0</v>
      </c>
      <c r="D72" s="95" t="e">
        <f t="shared" si="29"/>
        <v>#DIV/0!</v>
      </c>
      <c r="E72" s="63"/>
      <c r="F72" s="100">
        <f t="shared" si="30"/>
        <v>0</v>
      </c>
      <c r="G72" s="101" t="e">
        <f t="shared" si="31"/>
        <v>#DIV/0!</v>
      </c>
      <c r="H72" s="102">
        <f t="shared" si="32"/>
        <v>0</v>
      </c>
      <c r="I72" s="95" t="e">
        <f t="shared" si="33"/>
        <v>#DIV/0!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</row>
    <row r="73" spans="1:21" s="59" customFormat="1">
      <c r="A73" s="116" t="str">
        <f>'④損益計算書（月計・計画1年目）'!A73</f>
        <v>雑給</v>
      </c>
      <c r="B73" s="100">
        <f>'④損益計算書（月計・計画1年目）'!F73</f>
        <v>0</v>
      </c>
      <c r="C73" s="94">
        <f t="shared" si="28"/>
        <v>0</v>
      </c>
      <c r="D73" s="95" t="e">
        <f t="shared" si="29"/>
        <v>#DIV/0!</v>
      </c>
      <c r="E73" s="63"/>
      <c r="F73" s="100">
        <f t="shared" si="30"/>
        <v>0</v>
      </c>
      <c r="G73" s="101" t="e">
        <f t="shared" si="31"/>
        <v>#DIV/0!</v>
      </c>
      <c r="H73" s="102">
        <f t="shared" si="32"/>
        <v>0</v>
      </c>
      <c r="I73" s="95" t="e">
        <f t="shared" si="33"/>
        <v>#DIV/0!</v>
      </c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</row>
    <row r="74" spans="1:21" s="59" customFormat="1">
      <c r="A74" s="116" t="str">
        <f>'④損益計算書（月計・計画1年目）'!A74</f>
        <v>退職金</v>
      </c>
      <c r="B74" s="100">
        <f>'④損益計算書（月計・計画1年目）'!F74</f>
        <v>0</v>
      </c>
      <c r="C74" s="94">
        <f t="shared" si="28"/>
        <v>0</v>
      </c>
      <c r="D74" s="95" t="e">
        <f t="shared" si="29"/>
        <v>#DIV/0!</v>
      </c>
      <c r="E74" s="63"/>
      <c r="F74" s="100">
        <f t="shared" si="30"/>
        <v>0</v>
      </c>
      <c r="G74" s="101" t="e">
        <f t="shared" si="31"/>
        <v>#DIV/0!</v>
      </c>
      <c r="H74" s="102">
        <f t="shared" si="32"/>
        <v>0</v>
      </c>
      <c r="I74" s="95" t="e">
        <f t="shared" si="33"/>
        <v>#DIV/0!</v>
      </c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</row>
    <row r="75" spans="1:21" s="59" customFormat="1">
      <c r="A75" s="116" t="str">
        <f>'④損益計算書（月計・計画1年目）'!A75</f>
        <v>法定福利費</v>
      </c>
      <c r="B75" s="100">
        <f>'④損益計算書（月計・計画1年目）'!F75</f>
        <v>0</v>
      </c>
      <c r="C75" s="94">
        <f t="shared" si="28"/>
        <v>0</v>
      </c>
      <c r="D75" s="95" t="e">
        <f t="shared" si="29"/>
        <v>#DIV/0!</v>
      </c>
      <c r="E75" s="63"/>
      <c r="F75" s="100">
        <f t="shared" si="30"/>
        <v>0</v>
      </c>
      <c r="G75" s="101" t="e">
        <f t="shared" si="31"/>
        <v>#DIV/0!</v>
      </c>
      <c r="H75" s="102">
        <f t="shared" si="32"/>
        <v>0</v>
      </c>
      <c r="I75" s="95" t="e">
        <f t="shared" si="33"/>
        <v>#DIV/0!</v>
      </c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</row>
    <row r="76" spans="1:21" s="59" customFormat="1">
      <c r="A76" s="116" t="str">
        <f>'④損益計算書（月計・計画1年目）'!A76</f>
        <v>福利厚生費</v>
      </c>
      <c r="B76" s="100">
        <f>'④損益計算書（月計・計画1年目）'!F76</f>
        <v>0</v>
      </c>
      <c r="C76" s="94">
        <f t="shared" si="28"/>
        <v>0</v>
      </c>
      <c r="D76" s="95" t="e">
        <f t="shared" si="29"/>
        <v>#DIV/0!</v>
      </c>
      <c r="E76" s="63"/>
      <c r="F76" s="100">
        <f t="shared" si="30"/>
        <v>0</v>
      </c>
      <c r="G76" s="101" t="e">
        <f t="shared" si="31"/>
        <v>#DIV/0!</v>
      </c>
      <c r="H76" s="102">
        <f t="shared" si="32"/>
        <v>0</v>
      </c>
      <c r="I76" s="95" t="e">
        <f t="shared" si="33"/>
        <v>#DIV/0!</v>
      </c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</row>
    <row r="77" spans="1:21" s="59" customFormat="1">
      <c r="A77" s="117" t="str">
        <f>'④損益計算書（月計・計画1年目）'!A77</f>
        <v>＜人件費合計＞</v>
      </c>
      <c r="B77" s="103">
        <f>'④損益計算書（月計・計画1年目）'!F77</f>
        <v>0</v>
      </c>
      <c r="C77" s="96">
        <f t="shared" si="28"/>
        <v>0</v>
      </c>
      <c r="D77" s="97" t="e">
        <f t="shared" si="29"/>
        <v>#DIV/0!</v>
      </c>
      <c r="E77" s="67"/>
      <c r="F77" s="103">
        <f t="shared" si="30"/>
        <v>0</v>
      </c>
      <c r="G77" s="104" t="e">
        <f t="shared" si="31"/>
        <v>#DIV/0!</v>
      </c>
      <c r="H77" s="105">
        <f t="shared" si="32"/>
        <v>0</v>
      </c>
      <c r="I77" s="97" t="e">
        <f t="shared" si="33"/>
        <v>#DIV/0!</v>
      </c>
      <c r="J77" s="106">
        <f t="shared" ref="J77:U77" si="36">SUM(J71:J76)</f>
        <v>0</v>
      </c>
      <c r="K77" s="106">
        <f t="shared" si="36"/>
        <v>0</v>
      </c>
      <c r="L77" s="106">
        <f t="shared" si="36"/>
        <v>0</v>
      </c>
      <c r="M77" s="106">
        <f t="shared" si="36"/>
        <v>0</v>
      </c>
      <c r="N77" s="106">
        <f t="shared" si="36"/>
        <v>0</v>
      </c>
      <c r="O77" s="106">
        <f t="shared" si="36"/>
        <v>0</v>
      </c>
      <c r="P77" s="106">
        <f t="shared" si="36"/>
        <v>0</v>
      </c>
      <c r="Q77" s="106">
        <f t="shared" si="36"/>
        <v>0</v>
      </c>
      <c r="R77" s="106">
        <f t="shared" si="36"/>
        <v>0</v>
      </c>
      <c r="S77" s="106">
        <f t="shared" si="36"/>
        <v>0</v>
      </c>
      <c r="T77" s="106">
        <f t="shared" si="36"/>
        <v>0</v>
      </c>
      <c r="U77" s="106">
        <f t="shared" si="36"/>
        <v>0</v>
      </c>
    </row>
    <row r="78" spans="1:21" s="59" customFormat="1">
      <c r="A78" s="116" t="str">
        <f>'④損益計算書（月計・計画1年目）'!A78</f>
        <v>外注加工費</v>
      </c>
      <c r="B78" s="100">
        <f>'④損益計算書（月計・計画1年目）'!F78</f>
        <v>0</v>
      </c>
      <c r="C78" s="94">
        <f t="shared" si="28"/>
        <v>0</v>
      </c>
      <c r="D78" s="95" t="e">
        <f t="shared" si="29"/>
        <v>#DIV/0!</v>
      </c>
      <c r="E78" s="63"/>
      <c r="F78" s="100">
        <f t="shared" si="30"/>
        <v>0</v>
      </c>
      <c r="G78" s="101" t="e">
        <f t="shared" si="31"/>
        <v>#DIV/0!</v>
      </c>
      <c r="H78" s="102">
        <f t="shared" si="32"/>
        <v>0</v>
      </c>
      <c r="I78" s="95" t="e">
        <f t="shared" si="33"/>
        <v>#DIV/0!</v>
      </c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</row>
    <row r="79" spans="1:21" s="59" customFormat="1">
      <c r="A79" s="116" t="str">
        <f>'④損益計算書（月計・計画1年目）'!A79</f>
        <v>製造変動費１</v>
      </c>
      <c r="B79" s="100">
        <f>'④損益計算書（月計・計画1年目）'!F79</f>
        <v>0</v>
      </c>
      <c r="C79" s="94">
        <f t="shared" si="28"/>
        <v>0</v>
      </c>
      <c r="D79" s="95" t="e">
        <f t="shared" si="29"/>
        <v>#DIV/0!</v>
      </c>
      <c r="E79" s="63"/>
      <c r="F79" s="100">
        <f t="shared" si="30"/>
        <v>0</v>
      </c>
      <c r="G79" s="101" t="e">
        <f t="shared" si="31"/>
        <v>#DIV/0!</v>
      </c>
      <c r="H79" s="102">
        <f t="shared" si="32"/>
        <v>0</v>
      </c>
      <c r="I79" s="95" t="e">
        <f t="shared" si="33"/>
        <v>#DIV/0!</v>
      </c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</row>
    <row r="80" spans="1:21" s="59" customFormat="1">
      <c r="A80" s="116" t="str">
        <f>'④損益計算書（月計・計画1年目）'!A80</f>
        <v>製造変動費２</v>
      </c>
      <c r="B80" s="100">
        <f>'④損益計算書（月計・計画1年目）'!F80</f>
        <v>0</v>
      </c>
      <c r="C80" s="94">
        <f t="shared" si="28"/>
        <v>0</v>
      </c>
      <c r="D80" s="95" t="e">
        <f t="shared" si="29"/>
        <v>#DIV/0!</v>
      </c>
      <c r="E80" s="63"/>
      <c r="F80" s="100">
        <f t="shared" si="30"/>
        <v>0</v>
      </c>
      <c r="G80" s="101" t="e">
        <f t="shared" si="31"/>
        <v>#DIV/0!</v>
      </c>
      <c r="H80" s="102">
        <f t="shared" si="32"/>
        <v>0</v>
      </c>
      <c r="I80" s="95" t="e">
        <f t="shared" si="33"/>
        <v>#DIV/0!</v>
      </c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</row>
    <row r="81" spans="1:21" s="59" customFormat="1">
      <c r="A81" s="116" t="str">
        <f>'④損益計算書（月計・計画1年目）'!A81</f>
        <v>製造変動費３</v>
      </c>
      <c r="B81" s="100">
        <f>'④損益計算書（月計・計画1年目）'!F81</f>
        <v>0</v>
      </c>
      <c r="C81" s="94">
        <f t="shared" si="28"/>
        <v>0</v>
      </c>
      <c r="D81" s="95" t="e">
        <f t="shared" si="29"/>
        <v>#DIV/0!</v>
      </c>
      <c r="E81" s="63"/>
      <c r="F81" s="100">
        <f t="shared" si="30"/>
        <v>0</v>
      </c>
      <c r="G81" s="101" t="e">
        <f t="shared" si="31"/>
        <v>#DIV/0!</v>
      </c>
      <c r="H81" s="102">
        <f t="shared" si="32"/>
        <v>0</v>
      </c>
      <c r="I81" s="95" t="e">
        <f t="shared" si="33"/>
        <v>#DIV/0!</v>
      </c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</row>
    <row r="82" spans="1:21" s="59" customFormat="1">
      <c r="A82" s="116" t="str">
        <f>'④損益計算書（月計・計画1年目）'!A82</f>
        <v>製造変動費４</v>
      </c>
      <c r="B82" s="100">
        <f>'④損益計算書（月計・計画1年目）'!F82</f>
        <v>0</v>
      </c>
      <c r="C82" s="94">
        <f t="shared" si="28"/>
        <v>0</v>
      </c>
      <c r="D82" s="95" t="e">
        <f t="shared" si="29"/>
        <v>#DIV/0!</v>
      </c>
      <c r="E82" s="63"/>
      <c r="F82" s="100">
        <f t="shared" si="30"/>
        <v>0</v>
      </c>
      <c r="G82" s="101" t="e">
        <f t="shared" si="31"/>
        <v>#DIV/0!</v>
      </c>
      <c r="H82" s="102">
        <f t="shared" si="32"/>
        <v>0</v>
      </c>
      <c r="I82" s="95" t="e">
        <f t="shared" si="33"/>
        <v>#DIV/0!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</row>
    <row r="83" spans="1:21" s="59" customFormat="1">
      <c r="A83" s="116" t="str">
        <f>'④損益計算書（月計・計画1年目）'!A83</f>
        <v>接待交際費</v>
      </c>
      <c r="B83" s="100">
        <f>'④損益計算書（月計・計画1年目）'!F83</f>
        <v>0</v>
      </c>
      <c r="C83" s="94">
        <f t="shared" si="28"/>
        <v>0</v>
      </c>
      <c r="D83" s="95" t="e">
        <f t="shared" si="29"/>
        <v>#DIV/0!</v>
      </c>
      <c r="E83" s="63"/>
      <c r="F83" s="100">
        <f t="shared" si="30"/>
        <v>0</v>
      </c>
      <c r="G83" s="101" t="e">
        <f t="shared" si="31"/>
        <v>#DIV/0!</v>
      </c>
      <c r="H83" s="102">
        <f t="shared" si="32"/>
        <v>0</v>
      </c>
      <c r="I83" s="95" t="e">
        <f t="shared" si="33"/>
        <v>#DIV/0!</v>
      </c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</row>
    <row r="84" spans="1:21" s="59" customFormat="1">
      <c r="A84" s="116" t="str">
        <f>'④損益計算書（月計・計画1年目）'!A84</f>
        <v>保険料</v>
      </c>
      <c r="B84" s="100">
        <f>'④損益計算書（月計・計画1年目）'!F84</f>
        <v>0</v>
      </c>
      <c r="C84" s="94">
        <f t="shared" si="28"/>
        <v>0</v>
      </c>
      <c r="D84" s="95" t="e">
        <f t="shared" si="29"/>
        <v>#DIV/0!</v>
      </c>
      <c r="E84" s="63"/>
      <c r="F84" s="100">
        <f t="shared" si="30"/>
        <v>0</v>
      </c>
      <c r="G84" s="101" t="e">
        <f t="shared" si="31"/>
        <v>#DIV/0!</v>
      </c>
      <c r="H84" s="102">
        <f t="shared" si="32"/>
        <v>0</v>
      </c>
      <c r="I84" s="95" t="e">
        <f t="shared" si="33"/>
        <v>#DIV/0!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</row>
    <row r="85" spans="1:21" s="59" customFormat="1">
      <c r="A85" s="116" t="str">
        <f>'④損益計算書（月計・計画1年目）'!A85</f>
        <v>地代家賃</v>
      </c>
      <c r="B85" s="100">
        <f>'④損益計算書（月計・計画1年目）'!F85</f>
        <v>0</v>
      </c>
      <c r="C85" s="94">
        <f t="shared" si="28"/>
        <v>0</v>
      </c>
      <c r="D85" s="95" t="e">
        <f t="shared" si="29"/>
        <v>#DIV/0!</v>
      </c>
      <c r="E85" s="63"/>
      <c r="F85" s="100">
        <f t="shared" si="30"/>
        <v>0</v>
      </c>
      <c r="G85" s="101" t="e">
        <f t="shared" si="31"/>
        <v>#DIV/0!</v>
      </c>
      <c r="H85" s="102">
        <f t="shared" si="32"/>
        <v>0</v>
      </c>
      <c r="I85" s="95" t="e">
        <f t="shared" si="33"/>
        <v>#DIV/0!</v>
      </c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</row>
    <row r="86" spans="1:21" s="59" customFormat="1">
      <c r="A86" s="116" t="str">
        <f>'④損益計算書（月計・計画1年目）'!A86</f>
        <v>賃借料</v>
      </c>
      <c r="B86" s="100">
        <f>'④損益計算書（月計・計画1年目）'!F86</f>
        <v>0</v>
      </c>
      <c r="C86" s="94">
        <f t="shared" si="28"/>
        <v>0</v>
      </c>
      <c r="D86" s="95" t="e">
        <f t="shared" si="29"/>
        <v>#DIV/0!</v>
      </c>
      <c r="E86" s="63"/>
      <c r="F86" s="100">
        <f t="shared" si="30"/>
        <v>0</v>
      </c>
      <c r="G86" s="101" t="e">
        <f t="shared" si="31"/>
        <v>#DIV/0!</v>
      </c>
      <c r="H86" s="102">
        <f t="shared" si="32"/>
        <v>0</v>
      </c>
      <c r="I86" s="95" t="e">
        <f t="shared" si="33"/>
        <v>#DIV/0!</v>
      </c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</row>
    <row r="87" spans="1:21" s="59" customFormat="1">
      <c r="A87" s="116" t="str">
        <f>'④損益計算書（月計・計画1年目）'!A87</f>
        <v>電力費</v>
      </c>
      <c r="B87" s="100">
        <f>'④損益計算書（月計・計画1年目）'!F87</f>
        <v>0</v>
      </c>
      <c r="C87" s="94">
        <f t="shared" si="28"/>
        <v>0</v>
      </c>
      <c r="D87" s="95" t="e">
        <f t="shared" si="29"/>
        <v>#DIV/0!</v>
      </c>
      <c r="E87" s="63"/>
      <c r="F87" s="100">
        <f t="shared" si="30"/>
        <v>0</v>
      </c>
      <c r="G87" s="101" t="e">
        <f t="shared" si="31"/>
        <v>#DIV/0!</v>
      </c>
      <c r="H87" s="102">
        <f t="shared" si="32"/>
        <v>0</v>
      </c>
      <c r="I87" s="95" t="e">
        <f t="shared" si="33"/>
        <v>#DIV/0!</v>
      </c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</row>
    <row r="88" spans="1:21" s="59" customFormat="1">
      <c r="A88" s="116" t="str">
        <f>'④損益計算書（月計・計画1年目）'!A88</f>
        <v>水道光熱費</v>
      </c>
      <c r="B88" s="100">
        <f>'④損益計算書（月計・計画1年目）'!F88</f>
        <v>0</v>
      </c>
      <c r="C88" s="94">
        <f t="shared" si="28"/>
        <v>0</v>
      </c>
      <c r="D88" s="95" t="e">
        <f t="shared" si="29"/>
        <v>#DIV/0!</v>
      </c>
      <c r="E88" s="63"/>
      <c r="F88" s="100">
        <f t="shared" si="30"/>
        <v>0</v>
      </c>
      <c r="G88" s="101" t="e">
        <f t="shared" si="31"/>
        <v>#DIV/0!</v>
      </c>
      <c r="H88" s="102">
        <f t="shared" si="32"/>
        <v>0</v>
      </c>
      <c r="I88" s="95" t="e">
        <f t="shared" si="33"/>
        <v>#DIV/0!</v>
      </c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</row>
    <row r="89" spans="1:21" s="59" customFormat="1">
      <c r="A89" s="116" t="str">
        <f>'④損益計算書（月計・計画1年目）'!A89</f>
        <v>通信費</v>
      </c>
      <c r="B89" s="100">
        <f>'④損益計算書（月計・計画1年目）'!F89</f>
        <v>0</v>
      </c>
      <c r="C89" s="94">
        <f t="shared" si="28"/>
        <v>0</v>
      </c>
      <c r="D89" s="95" t="e">
        <f t="shared" si="29"/>
        <v>#DIV/0!</v>
      </c>
      <c r="E89" s="63"/>
      <c r="F89" s="100">
        <f t="shared" si="30"/>
        <v>0</v>
      </c>
      <c r="G89" s="101" t="e">
        <f t="shared" si="31"/>
        <v>#DIV/0!</v>
      </c>
      <c r="H89" s="102">
        <f t="shared" si="32"/>
        <v>0</v>
      </c>
      <c r="I89" s="95" t="e">
        <f t="shared" si="33"/>
        <v>#DIV/0!</v>
      </c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</row>
    <row r="90" spans="1:21" s="59" customFormat="1">
      <c r="A90" s="116" t="str">
        <f>'④損益計算書（月計・計画1年目）'!A90</f>
        <v>旅費交通費</v>
      </c>
      <c r="B90" s="100">
        <f>'④損益計算書（月計・計画1年目）'!F90</f>
        <v>0</v>
      </c>
      <c r="C90" s="94">
        <f t="shared" si="28"/>
        <v>0</v>
      </c>
      <c r="D90" s="95" t="e">
        <f t="shared" si="29"/>
        <v>#DIV/0!</v>
      </c>
      <c r="E90" s="63"/>
      <c r="F90" s="100">
        <f t="shared" si="30"/>
        <v>0</v>
      </c>
      <c r="G90" s="101" t="e">
        <f t="shared" si="31"/>
        <v>#DIV/0!</v>
      </c>
      <c r="H90" s="102">
        <f t="shared" si="32"/>
        <v>0</v>
      </c>
      <c r="I90" s="95" t="e">
        <f t="shared" si="33"/>
        <v>#DIV/0!</v>
      </c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</row>
    <row r="91" spans="1:21" s="59" customFormat="1">
      <c r="A91" s="116" t="str">
        <f>'④損益計算書（月計・計画1年目）'!A91</f>
        <v>消耗品費</v>
      </c>
      <c r="B91" s="100">
        <f>'④損益計算書（月計・計画1年目）'!F91</f>
        <v>0</v>
      </c>
      <c r="C91" s="94">
        <f t="shared" si="28"/>
        <v>0</v>
      </c>
      <c r="D91" s="95" t="e">
        <f t="shared" si="29"/>
        <v>#DIV/0!</v>
      </c>
      <c r="E91" s="63"/>
      <c r="F91" s="100">
        <f t="shared" si="30"/>
        <v>0</v>
      </c>
      <c r="G91" s="101" t="e">
        <f t="shared" si="31"/>
        <v>#DIV/0!</v>
      </c>
      <c r="H91" s="102">
        <f t="shared" si="32"/>
        <v>0</v>
      </c>
      <c r="I91" s="95" t="e">
        <f t="shared" si="33"/>
        <v>#DIV/0!</v>
      </c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</row>
    <row r="92" spans="1:21" s="59" customFormat="1">
      <c r="A92" s="116" t="str">
        <f>'④損益計算書（月計・計画1年目）'!A92</f>
        <v>修繕費</v>
      </c>
      <c r="B92" s="100">
        <f>'④損益計算書（月計・計画1年目）'!F92</f>
        <v>0</v>
      </c>
      <c r="C92" s="94">
        <f t="shared" si="28"/>
        <v>0</v>
      </c>
      <c r="D92" s="95" t="e">
        <f t="shared" si="29"/>
        <v>#DIV/0!</v>
      </c>
      <c r="E92" s="63"/>
      <c r="F92" s="100">
        <f t="shared" si="30"/>
        <v>0</v>
      </c>
      <c r="G92" s="101" t="e">
        <f t="shared" si="31"/>
        <v>#DIV/0!</v>
      </c>
      <c r="H92" s="102">
        <f t="shared" si="32"/>
        <v>0</v>
      </c>
      <c r="I92" s="95" t="e">
        <f t="shared" si="33"/>
        <v>#DIV/0!</v>
      </c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</row>
    <row r="93" spans="1:21" s="59" customFormat="1">
      <c r="A93" s="116" t="str">
        <f>'④損益計算書（月計・計画1年目）'!A93</f>
        <v>設備維持費</v>
      </c>
      <c r="B93" s="100">
        <f>'④損益計算書（月計・計画1年目）'!F93</f>
        <v>0</v>
      </c>
      <c r="C93" s="94">
        <f t="shared" si="28"/>
        <v>0</v>
      </c>
      <c r="D93" s="95" t="e">
        <f t="shared" si="29"/>
        <v>#DIV/0!</v>
      </c>
      <c r="E93" s="63"/>
      <c r="F93" s="100">
        <f t="shared" si="30"/>
        <v>0</v>
      </c>
      <c r="G93" s="101" t="e">
        <f t="shared" si="31"/>
        <v>#DIV/0!</v>
      </c>
      <c r="H93" s="102">
        <f t="shared" si="32"/>
        <v>0</v>
      </c>
      <c r="I93" s="95" t="e">
        <f t="shared" si="33"/>
        <v>#DIV/0!</v>
      </c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</row>
    <row r="94" spans="1:21" s="59" customFormat="1">
      <c r="A94" s="116" t="str">
        <f>'④損益計算書（月計・計画1年目）'!A94</f>
        <v>租税公課</v>
      </c>
      <c r="B94" s="100">
        <f>'④損益計算書（月計・計画1年目）'!F94</f>
        <v>0</v>
      </c>
      <c r="C94" s="94">
        <f t="shared" si="28"/>
        <v>0</v>
      </c>
      <c r="D94" s="95" t="e">
        <f t="shared" si="29"/>
        <v>#DIV/0!</v>
      </c>
      <c r="E94" s="63"/>
      <c r="F94" s="100">
        <f t="shared" si="30"/>
        <v>0</v>
      </c>
      <c r="G94" s="101" t="e">
        <f t="shared" si="31"/>
        <v>#DIV/0!</v>
      </c>
      <c r="H94" s="102">
        <f t="shared" si="32"/>
        <v>0</v>
      </c>
      <c r="I94" s="95" t="e">
        <f t="shared" si="33"/>
        <v>#DIV/0!</v>
      </c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</row>
    <row r="95" spans="1:21" s="59" customFormat="1">
      <c r="A95" s="118" t="str">
        <f>'④損益計算書（月計・計画1年目）'!A95</f>
        <v>減価償却費</v>
      </c>
      <c r="B95" s="107">
        <f>'④損益計算書（月計・計画1年目）'!F95</f>
        <v>0</v>
      </c>
      <c r="C95" s="98">
        <f t="shared" si="28"/>
        <v>0</v>
      </c>
      <c r="D95" s="99" t="e">
        <f t="shared" si="29"/>
        <v>#DIV/0!</v>
      </c>
      <c r="E95" s="72"/>
      <c r="F95" s="107">
        <f t="shared" si="30"/>
        <v>0</v>
      </c>
      <c r="G95" s="108" t="e">
        <f t="shared" si="31"/>
        <v>#DIV/0!</v>
      </c>
      <c r="H95" s="109">
        <f t="shared" si="32"/>
        <v>0</v>
      </c>
      <c r="I95" s="99" t="e">
        <f t="shared" si="33"/>
        <v>#DIV/0!</v>
      </c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</row>
    <row r="96" spans="1:21" s="59" customFormat="1">
      <c r="A96" s="116" t="str">
        <f>'④損益計算書（月計・計画1年目）'!A96</f>
        <v>試験研究費</v>
      </c>
      <c r="B96" s="100">
        <f>'④損益計算書（月計・計画1年目）'!F96</f>
        <v>0</v>
      </c>
      <c r="C96" s="94">
        <f t="shared" si="28"/>
        <v>0</v>
      </c>
      <c r="D96" s="95" t="e">
        <f t="shared" si="29"/>
        <v>#DIV/0!</v>
      </c>
      <c r="E96" s="63"/>
      <c r="F96" s="100">
        <f t="shared" si="30"/>
        <v>0</v>
      </c>
      <c r="G96" s="101" t="e">
        <f t="shared" si="31"/>
        <v>#DIV/0!</v>
      </c>
      <c r="H96" s="102">
        <f t="shared" si="32"/>
        <v>0</v>
      </c>
      <c r="I96" s="95" t="e">
        <f t="shared" si="33"/>
        <v>#DIV/0!</v>
      </c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</row>
    <row r="97" spans="1:21" s="59" customFormat="1">
      <c r="A97" s="116" t="str">
        <f>'④損益計算書（月計・計画1年目）'!A97</f>
        <v>教育研修費</v>
      </c>
      <c r="B97" s="100">
        <f>'④損益計算書（月計・計画1年目）'!F97</f>
        <v>0</v>
      </c>
      <c r="C97" s="94">
        <f t="shared" si="28"/>
        <v>0</v>
      </c>
      <c r="D97" s="95" t="e">
        <f t="shared" si="29"/>
        <v>#DIV/0!</v>
      </c>
      <c r="E97" s="63"/>
      <c r="F97" s="100">
        <f t="shared" si="30"/>
        <v>0</v>
      </c>
      <c r="G97" s="101" t="e">
        <f t="shared" si="31"/>
        <v>#DIV/0!</v>
      </c>
      <c r="H97" s="102">
        <f t="shared" si="32"/>
        <v>0</v>
      </c>
      <c r="I97" s="95" t="e">
        <f t="shared" si="33"/>
        <v>#DIV/0!</v>
      </c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</row>
    <row r="98" spans="1:21" s="59" customFormat="1">
      <c r="A98" s="116" t="str">
        <f>'④損益計算書（月計・計画1年目）'!A98</f>
        <v>製造固定費１</v>
      </c>
      <c r="B98" s="100">
        <f>'④損益計算書（月計・計画1年目）'!F98</f>
        <v>0</v>
      </c>
      <c r="C98" s="94">
        <f t="shared" si="28"/>
        <v>0</v>
      </c>
      <c r="D98" s="95" t="e">
        <f t="shared" si="29"/>
        <v>#DIV/0!</v>
      </c>
      <c r="E98" s="63"/>
      <c r="F98" s="100">
        <f t="shared" si="30"/>
        <v>0</v>
      </c>
      <c r="G98" s="101" t="e">
        <f t="shared" si="31"/>
        <v>#DIV/0!</v>
      </c>
      <c r="H98" s="102">
        <f t="shared" si="32"/>
        <v>0</v>
      </c>
      <c r="I98" s="95" t="e">
        <f t="shared" si="33"/>
        <v>#DIV/0!</v>
      </c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</row>
    <row r="99" spans="1:21" s="59" customFormat="1">
      <c r="A99" s="116" t="str">
        <f>'④損益計算書（月計・計画1年目）'!A99</f>
        <v>製造固定費２</v>
      </c>
      <c r="B99" s="100">
        <f>'④損益計算書（月計・計画1年目）'!F99</f>
        <v>0</v>
      </c>
      <c r="C99" s="94">
        <f t="shared" si="28"/>
        <v>0</v>
      </c>
      <c r="D99" s="95" t="e">
        <f t="shared" si="29"/>
        <v>#DIV/0!</v>
      </c>
      <c r="E99" s="63"/>
      <c r="F99" s="100">
        <f t="shared" si="30"/>
        <v>0</v>
      </c>
      <c r="G99" s="101" t="e">
        <f t="shared" si="31"/>
        <v>#DIV/0!</v>
      </c>
      <c r="H99" s="102">
        <f t="shared" si="32"/>
        <v>0</v>
      </c>
      <c r="I99" s="95" t="e">
        <f t="shared" si="33"/>
        <v>#DIV/0!</v>
      </c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</row>
    <row r="100" spans="1:21" s="59" customFormat="1">
      <c r="A100" s="116" t="str">
        <f>'④損益計算書（月計・計画1年目）'!A100</f>
        <v>製造固定費３</v>
      </c>
      <c r="B100" s="100">
        <f>'④損益計算書（月計・計画1年目）'!F100</f>
        <v>0</v>
      </c>
      <c r="C100" s="94">
        <f t="shared" si="28"/>
        <v>0</v>
      </c>
      <c r="D100" s="95" t="e">
        <f t="shared" si="29"/>
        <v>#DIV/0!</v>
      </c>
      <c r="E100" s="63"/>
      <c r="F100" s="100">
        <f t="shared" si="30"/>
        <v>0</v>
      </c>
      <c r="G100" s="101" t="e">
        <f t="shared" si="31"/>
        <v>#DIV/0!</v>
      </c>
      <c r="H100" s="102">
        <f t="shared" si="32"/>
        <v>0</v>
      </c>
      <c r="I100" s="95" t="e">
        <f t="shared" si="33"/>
        <v>#DIV/0!</v>
      </c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</row>
    <row r="101" spans="1:21" s="59" customFormat="1">
      <c r="A101" s="116" t="str">
        <f>'④損益計算書（月計・計画1年目）'!A101</f>
        <v>製造固定費４</v>
      </c>
      <c r="B101" s="100">
        <f>'④損益計算書（月計・計画1年目）'!F101</f>
        <v>0</v>
      </c>
      <c r="C101" s="94">
        <f t="shared" si="28"/>
        <v>0</v>
      </c>
      <c r="D101" s="95" t="e">
        <f t="shared" si="29"/>
        <v>#DIV/0!</v>
      </c>
      <c r="E101" s="63"/>
      <c r="F101" s="100">
        <f t="shared" si="30"/>
        <v>0</v>
      </c>
      <c r="G101" s="101" t="e">
        <f t="shared" si="31"/>
        <v>#DIV/0!</v>
      </c>
      <c r="H101" s="102">
        <f t="shared" si="32"/>
        <v>0</v>
      </c>
      <c r="I101" s="95" t="e">
        <f t="shared" si="33"/>
        <v>#DIV/0!</v>
      </c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</row>
    <row r="102" spans="1:21" s="59" customFormat="1">
      <c r="A102" s="116" t="str">
        <f>'④損益計算書（月計・計画1年目）'!A102</f>
        <v>製造固定費５</v>
      </c>
      <c r="B102" s="100">
        <f>'④損益計算書（月計・計画1年目）'!F102</f>
        <v>0</v>
      </c>
      <c r="C102" s="94">
        <f t="shared" si="28"/>
        <v>0</v>
      </c>
      <c r="D102" s="95" t="e">
        <f t="shared" si="29"/>
        <v>#DIV/0!</v>
      </c>
      <c r="E102" s="63"/>
      <c r="F102" s="100">
        <f t="shared" si="30"/>
        <v>0</v>
      </c>
      <c r="G102" s="101" t="e">
        <f t="shared" si="31"/>
        <v>#DIV/0!</v>
      </c>
      <c r="H102" s="102">
        <f t="shared" si="32"/>
        <v>0</v>
      </c>
      <c r="I102" s="95" t="e">
        <f t="shared" si="33"/>
        <v>#DIV/0!</v>
      </c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</row>
    <row r="103" spans="1:21" s="59" customFormat="1">
      <c r="A103" s="116" t="str">
        <f>'④損益計算書（月計・計画1年目）'!A103</f>
        <v>製造固定費６</v>
      </c>
      <c r="B103" s="100">
        <f>'④損益計算書（月計・計画1年目）'!F103</f>
        <v>0</v>
      </c>
      <c r="C103" s="94">
        <f t="shared" si="28"/>
        <v>0</v>
      </c>
      <c r="D103" s="95" t="e">
        <f t="shared" si="29"/>
        <v>#DIV/0!</v>
      </c>
      <c r="E103" s="63"/>
      <c r="F103" s="100">
        <f t="shared" si="30"/>
        <v>0</v>
      </c>
      <c r="G103" s="101" t="e">
        <f t="shared" si="31"/>
        <v>#DIV/0!</v>
      </c>
      <c r="H103" s="102">
        <f t="shared" si="32"/>
        <v>0</v>
      </c>
      <c r="I103" s="95" t="e">
        <f t="shared" si="33"/>
        <v>#DIV/0!</v>
      </c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</row>
    <row r="104" spans="1:21" s="59" customFormat="1">
      <c r="A104" s="116" t="str">
        <f>'④損益計算書（月計・計画1年目）'!A104</f>
        <v>製造固定費７</v>
      </c>
      <c r="B104" s="100">
        <f>'④損益計算書（月計・計画1年目）'!F104</f>
        <v>0</v>
      </c>
      <c r="C104" s="94">
        <f t="shared" si="28"/>
        <v>0</v>
      </c>
      <c r="D104" s="95" t="e">
        <f t="shared" si="29"/>
        <v>#DIV/0!</v>
      </c>
      <c r="E104" s="63"/>
      <c r="F104" s="100">
        <f t="shared" si="30"/>
        <v>0</v>
      </c>
      <c r="G104" s="101" t="e">
        <f t="shared" si="31"/>
        <v>#DIV/0!</v>
      </c>
      <c r="H104" s="102">
        <f t="shared" si="32"/>
        <v>0</v>
      </c>
      <c r="I104" s="95" t="e">
        <f t="shared" si="33"/>
        <v>#DIV/0!</v>
      </c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</row>
    <row r="105" spans="1:21" s="59" customFormat="1">
      <c r="A105" s="116" t="str">
        <f>'④損益計算書（月計・計画1年目）'!A105</f>
        <v>製造固定費８</v>
      </c>
      <c r="B105" s="100">
        <f>'④損益計算書（月計・計画1年目）'!F105</f>
        <v>0</v>
      </c>
      <c r="C105" s="94">
        <f t="shared" si="28"/>
        <v>0</v>
      </c>
      <c r="D105" s="95" t="e">
        <f t="shared" si="29"/>
        <v>#DIV/0!</v>
      </c>
      <c r="E105" s="63"/>
      <c r="F105" s="100">
        <f t="shared" si="30"/>
        <v>0</v>
      </c>
      <c r="G105" s="101" t="e">
        <f t="shared" si="31"/>
        <v>#DIV/0!</v>
      </c>
      <c r="H105" s="102">
        <f t="shared" si="32"/>
        <v>0</v>
      </c>
      <c r="I105" s="95" t="e">
        <f t="shared" si="33"/>
        <v>#DIV/0!</v>
      </c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</row>
    <row r="106" spans="1:21" s="59" customFormat="1">
      <c r="A106" s="117" t="str">
        <f>'④損益計算書（月計・計画1年目）'!A106</f>
        <v>＜製造経費合計＞</v>
      </c>
      <c r="B106" s="103">
        <f>'④損益計算書（月計・計画1年目）'!F106</f>
        <v>0</v>
      </c>
      <c r="C106" s="96">
        <f t="shared" si="28"/>
        <v>0</v>
      </c>
      <c r="D106" s="97" t="e">
        <f t="shared" si="29"/>
        <v>#DIV/0!</v>
      </c>
      <c r="E106" s="67"/>
      <c r="F106" s="103">
        <f t="shared" si="30"/>
        <v>0</v>
      </c>
      <c r="G106" s="104" t="e">
        <f t="shared" si="31"/>
        <v>#DIV/0!</v>
      </c>
      <c r="H106" s="105">
        <f t="shared" si="32"/>
        <v>0</v>
      </c>
      <c r="I106" s="97" t="e">
        <f t="shared" si="33"/>
        <v>#DIV/0!</v>
      </c>
      <c r="J106" s="106">
        <f t="shared" ref="J106:U106" si="37">SUM(J78:J105)</f>
        <v>0</v>
      </c>
      <c r="K106" s="106">
        <f t="shared" si="37"/>
        <v>0</v>
      </c>
      <c r="L106" s="106">
        <f t="shared" si="37"/>
        <v>0</v>
      </c>
      <c r="M106" s="106">
        <f t="shared" si="37"/>
        <v>0</v>
      </c>
      <c r="N106" s="106">
        <f t="shared" si="37"/>
        <v>0</v>
      </c>
      <c r="O106" s="106">
        <f t="shared" si="37"/>
        <v>0</v>
      </c>
      <c r="P106" s="106">
        <f t="shared" si="37"/>
        <v>0</v>
      </c>
      <c r="Q106" s="106">
        <f t="shared" si="37"/>
        <v>0</v>
      </c>
      <c r="R106" s="106">
        <f t="shared" si="37"/>
        <v>0</v>
      </c>
      <c r="S106" s="106">
        <f t="shared" si="37"/>
        <v>0</v>
      </c>
      <c r="T106" s="106">
        <f t="shared" si="37"/>
        <v>0</v>
      </c>
      <c r="U106" s="106">
        <f t="shared" si="37"/>
        <v>0</v>
      </c>
    </row>
    <row r="107" spans="1:21" s="59" customFormat="1">
      <c r="A107" s="117" t="str">
        <f>'④損益計算書（月計・計画1年目）'!A107</f>
        <v>＜総製造経費＞</v>
      </c>
      <c r="B107" s="103">
        <f>'④損益計算書（月計・計画1年目）'!F107</f>
        <v>0</v>
      </c>
      <c r="C107" s="96">
        <f t="shared" si="28"/>
        <v>0</v>
      </c>
      <c r="D107" s="97" t="e">
        <f t="shared" si="29"/>
        <v>#DIV/0!</v>
      </c>
      <c r="E107" s="67"/>
      <c r="F107" s="103">
        <f t="shared" si="30"/>
        <v>0</v>
      </c>
      <c r="G107" s="104" t="e">
        <f t="shared" si="31"/>
        <v>#DIV/0!</v>
      </c>
      <c r="H107" s="105">
        <f t="shared" si="32"/>
        <v>0</v>
      </c>
      <c r="I107" s="97" t="e">
        <f t="shared" si="33"/>
        <v>#DIV/0!</v>
      </c>
      <c r="J107" s="106">
        <f t="shared" ref="J107:U107" si="38">J106+J77+J70</f>
        <v>0</v>
      </c>
      <c r="K107" s="106">
        <f t="shared" si="38"/>
        <v>0</v>
      </c>
      <c r="L107" s="106">
        <f t="shared" si="38"/>
        <v>0</v>
      </c>
      <c r="M107" s="106">
        <f t="shared" si="38"/>
        <v>0</v>
      </c>
      <c r="N107" s="106">
        <f t="shared" si="38"/>
        <v>0</v>
      </c>
      <c r="O107" s="106">
        <f t="shared" si="38"/>
        <v>0</v>
      </c>
      <c r="P107" s="106">
        <f t="shared" si="38"/>
        <v>0</v>
      </c>
      <c r="Q107" s="106">
        <f t="shared" si="38"/>
        <v>0</v>
      </c>
      <c r="R107" s="106">
        <f t="shared" si="38"/>
        <v>0</v>
      </c>
      <c r="S107" s="106">
        <f t="shared" si="38"/>
        <v>0</v>
      </c>
      <c r="T107" s="106">
        <f t="shared" si="38"/>
        <v>0</v>
      </c>
      <c r="U107" s="106">
        <f t="shared" si="38"/>
        <v>0</v>
      </c>
    </row>
    <row r="108" spans="1:21" s="86" customFormat="1">
      <c r="A108" s="82"/>
      <c r="B108" s="83"/>
      <c r="C108" s="83"/>
      <c r="D108" s="84"/>
      <c r="E108" s="85"/>
      <c r="F108" s="83"/>
      <c r="G108" s="84"/>
      <c r="H108" s="83"/>
      <c r="I108" s="84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</row>
    <row r="109" spans="1:21" s="86" customFormat="1">
      <c r="B109" s="87"/>
      <c r="C109" s="87"/>
      <c r="D109" s="88"/>
      <c r="E109" s="89"/>
      <c r="F109" s="87"/>
      <c r="G109" s="88"/>
      <c r="H109" s="87"/>
      <c r="I109" s="88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6" customFormat="1">
      <c r="B110" s="87"/>
      <c r="C110" s="87"/>
      <c r="D110" s="88"/>
      <c r="E110" s="89"/>
      <c r="F110" s="87"/>
      <c r="G110" s="88"/>
      <c r="H110" s="87"/>
      <c r="I110" s="88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59" customFormat="1">
      <c r="A111" s="115" t="str">
        <f>'④損益計算書（月計・計画1年目）'!A111</f>
        <v>&lt;販売費・一般管理費&gt;</v>
      </c>
      <c r="B111" s="53" t="s">
        <v>3</v>
      </c>
      <c r="C111" s="54" t="s">
        <v>94</v>
      </c>
      <c r="D111" s="55" t="s">
        <v>95</v>
      </c>
      <c r="E111" s="56" t="s">
        <v>96</v>
      </c>
      <c r="F111" s="53" t="s">
        <v>4</v>
      </c>
      <c r="G111" s="54" t="s">
        <v>5</v>
      </c>
      <c r="H111" s="57" t="s">
        <v>6</v>
      </c>
      <c r="I111" s="55" t="s">
        <v>95</v>
      </c>
      <c r="J111" s="113">
        <f t="shared" ref="J111:U111" si="39">J66</f>
        <v>0</v>
      </c>
      <c r="K111" s="113">
        <f t="shared" si="39"/>
        <v>0</v>
      </c>
      <c r="L111" s="113">
        <f t="shared" si="39"/>
        <v>0</v>
      </c>
      <c r="M111" s="113">
        <f t="shared" si="39"/>
        <v>0</v>
      </c>
      <c r="N111" s="113">
        <f t="shared" si="39"/>
        <v>0</v>
      </c>
      <c r="O111" s="113">
        <f t="shared" si="39"/>
        <v>0</v>
      </c>
      <c r="P111" s="113">
        <f t="shared" si="39"/>
        <v>0</v>
      </c>
      <c r="Q111" s="113">
        <f t="shared" si="39"/>
        <v>0</v>
      </c>
      <c r="R111" s="113">
        <f t="shared" si="39"/>
        <v>0</v>
      </c>
      <c r="S111" s="113">
        <f t="shared" si="39"/>
        <v>0</v>
      </c>
      <c r="T111" s="113">
        <f t="shared" si="39"/>
        <v>0</v>
      </c>
      <c r="U111" s="113">
        <f t="shared" si="39"/>
        <v>0</v>
      </c>
    </row>
    <row r="112" spans="1:21" s="59" customFormat="1">
      <c r="A112" s="116" t="str">
        <f>'④損益計算書（月計・計画1年目）'!A112</f>
        <v>役員報酬</v>
      </c>
      <c r="B112" s="100">
        <f>'④損益計算書（月計・計画1年目）'!F112</f>
        <v>0</v>
      </c>
      <c r="C112" s="94">
        <f t="shared" ref="C112:C152" si="40">B112/12</f>
        <v>0</v>
      </c>
      <c r="D112" s="95" t="e">
        <f t="shared" ref="D112:D152" si="41">B112/B$11</f>
        <v>#DIV/0!</v>
      </c>
      <c r="E112" s="63"/>
      <c r="F112" s="100">
        <f t="shared" ref="F112:F152" si="42">SUM(J112:U112)</f>
        <v>0</v>
      </c>
      <c r="G112" s="101" t="e">
        <f t="shared" ref="G112:G152" si="43">(F112/B112)-1</f>
        <v>#DIV/0!</v>
      </c>
      <c r="H112" s="102">
        <f t="shared" ref="H112:H152" si="44">F112/12</f>
        <v>0</v>
      </c>
      <c r="I112" s="95" t="e">
        <f t="shared" ref="I112:I152" si="45">F112/F$11</f>
        <v>#DIV/0!</v>
      </c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</row>
    <row r="113" spans="1:21" s="59" customFormat="1">
      <c r="A113" s="116" t="str">
        <f>'④損益計算書（月計・計画1年目）'!A113</f>
        <v>販売員給与</v>
      </c>
      <c r="B113" s="100">
        <f>'④損益計算書（月計・計画1年目）'!F113</f>
        <v>0</v>
      </c>
      <c r="C113" s="94">
        <f t="shared" si="40"/>
        <v>0</v>
      </c>
      <c r="D113" s="95" t="e">
        <f t="shared" si="41"/>
        <v>#DIV/0!</v>
      </c>
      <c r="E113" s="63"/>
      <c r="F113" s="100">
        <f t="shared" si="42"/>
        <v>0</v>
      </c>
      <c r="G113" s="101" t="e">
        <f t="shared" si="43"/>
        <v>#DIV/0!</v>
      </c>
      <c r="H113" s="102">
        <f t="shared" si="44"/>
        <v>0</v>
      </c>
      <c r="I113" s="95" t="e">
        <f t="shared" si="45"/>
        <v>#DIV/0!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</row>
    <row r="114" spans="1:21" s="59" customFormat="1">
      <c r="A114" s="116" t="str">
        <f>'④損益計算書（月計・計画1年目）'!A114</f>
        <v>事務員給与</v>
      </c>
      <c r="B114" s="100">
        <f>'④損益計算書（月計・計画1年目）'!F114</f>
        <v>0</v>
      </c>
      <c r="C114" s="94">
        <f t="shared" si="40"/>
        <v>0</v>
      </c>
      <c r="D114" s="95" t="e">
        <f t="shared" si="41"/>
        <v>#DIV/0!</v>
      </c>
      <c r="E114" s="63"/>
      <c r="F114" s="100">
        <f t="shared" si="42"/>
        <v>0</v>
      </c>
      <c r="G114" s="101" t="e">
        <f t="shared" si="43"/>
        <v>#DIV/0!</v>
      </c>
      <c r="H114" s="102">
        <f t="shared" si="44"/>
        <v>0</v>
      </c>
      <c r="I114" s="95" t="e">
        <f t="shared" si="45"/>
        <v>#DIV/0!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</row>
    <row r="115" spans="1:21" s="59" customFormat="1">
      <c r="A115" s="116" t="str">
        <f>'④損益計算書（月計・計画1年目）'!A115</f>
        <v>賞与</v>
      </c>
      <c r="B115" s="100">
        <f>'④損益計算書（月計・計画1年目）'!F115</f>
        <v>0</v>
      </c>
      <c r="C115" s="94">
        <f t="shared" si="40"/>
        <v>0</v>
      </c>
      <c r="D115" s="95" t="e">
        <f t="shared" si="41"/>
        <v>#DIV/0!</v>
      </c>
      <c r="E115" s="63"/>
      <c r="F115" s="100">
        <f t="shared" si="42"/>
        <v>0</v>
      </c>
      <c r="G115" s="101" t="e">
        <f t="shared" si="43"/>
        <v>#DIV/0!</v>
      </c>
      <c r="H115" s="102">
        <f t="shared" si="44"/>
        <v>0</v>
      </c>
      <c r="I115" s="95" t="e">
        <f t="shared" si="45"/>
        <v>#DIV/0!</v>
      </c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</row>
    <row r="116" spans="1:21" s="59" customFormat="1">
      <c r="A116" s="116" t="str">
        <f>'④損益計算書（月計・計画1年目）'!A116</f>
        <v>退職金</v>
      </c>
      <c r="B116" s="100">
        <f>'④損益計算書（月計・計画1年目）'!F116</f>
        <v>0</v>
      </c>
      <c r="C116" s="94">
        <f t="shared" si="40"/>
        <v>0</v>
      </c>
      <c r="D116" s="95" t="e">
        <f t="shared" si="41"/>
        <v>#DIV/0!</v>
      </c>
      <c r="E116" s="63"/>
      <c r="F116" s="100">
        <f t="shared" si="42"/>
        <v>0</v>
      </c>
      <c r="G116" s="101" t="e">
        <f t="shared" si="43"/>
        <v>#DIV/0!</v>
      </c>
      <c r="H116" s="102">
        <f t="shared" si="44"/>
        <v>0</v>
      </c>
      <c r="I116" s="95" t="e">
        <f t="shared" si="45"/>
        <v>#DIV/0!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</row>
    <row r="117" spans="1:21" s="59" customFormat="1">
      <c r="A117" s="116" t="str">
        <f>'④損益計算書（月計・計画1年目）'!A117</f>
        <v>法定福利費</v>
      </c>
      <c r="B117" s="100">
        <f>'④損益計算書（月計・計画1年目）'!F117</f>
        <v>0</v>
      </c>
      <c r="C117" s="94">
        <f t="shared" si="40"/>
        <v>0</v>
      </c>
      <c r="D117" s="95" t="e">
        <f t="shared" si="41"/>
        <v>#DIV/0!</v>
      </c>
      <c r="E117" s="63"/>
      <c r="F117" s="100">
        <f t="shared" si="42"/>
        <v>0</v>
      </c>
      <c r="G117" s="101" t="e">
        <f t="shared" si="43"/>
        <v>#DIV/0!</v>
      </c>
      <c r="H117" s="102">
        <f t="shared" si="44"/>
        <v>0</v>
      </c>
      <c r="I117" s="95" t="e">
        <f t="shared" si="45"/>
        <v>#DIV/0!</v>
      </c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</row>
    <row r="118" spans="1:21" s="59" customFormat="1">
      <c r="A118" s="116" t="str">
        <f>'④損益計算書（月計・計画1年目）'!A118</f>
        <v>福利厚生費</v>
      </c>
      <c r="B118" s="100">
        <f>'④損益計算書（月計・計画1年目）'!F118</f>
        <v>0</v>
      </c>
      <c r="C118" s="94">
        <f t="shared" si="40"/>
        <v>0</v>
      </c>
      <c r="D118" s="95" t="e">
        <f t="shared" si="41"/>
        <v>#DIV/0!</v>
      </c>
      <c r="E118" s="63"/>
      <c r="F118" s="100">
        <f t="shared" si="42"/>
        <v>0</v>
      </c>
      <c r="G118" s="101" t="e">
        <f t="shared" si="43"/>
        <v>#DIV/0!</v>
      </c>
      <c r="H118" s="102">
        <f t="shared" si="44"/>
        <v>0</v>
      </c>
      <c r="I118" s="95" t="e">
        <f t="shared" si="45"/>
        <v>#DIV/0!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</row>
    <row r="119" spans="1:21" s="59" customFormat="1">
      <c r="A119" s="116" t="str">
        <f>'④損益計算書（月計・計画1年目）'!A119</f>
        <v>他の人件費</v>
      </c>
      <c r="B119" s="100">
        <f>'④損益計算書（月計・計画1年目）'!F119</f>
        <v>0</v>
      </c>
      <c r="C119" s="94">
        <f t="shared" si="40"/>
        <v>0</v>
      </c>
      <c r="D119" s="95" t="e">
        <f t="shared" si="41"/>
        <v>#DIV/0!</v>
      </c>
      <c r="E119" s="63"/>
      <c r="F119" s="100">
        <f t="shared" si="42"/>
        <v>0</v>
      </c>
      <c r="G119" s="101" t="e">
        <f t="shared" si="43"/>
        <v>#DIV/0!</v>
      </c>
      <c r="H119" s="102">
        <f t="shared" si="44"/>
        <v>0</v>
      </c>
      <c r="I119" s="95" t="e">
        <f t="shared" si="45"/>
        <v>#DIV/0!</v>
      </c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</row>
    <row r="120" spans="1:21" s="59" customFormat="1">
      <c r="A120" s="117" t="str">
        <f>'④損益計算書（月計・計画1年目）'!A120</f>
        <v>＜人件費合計＞</v>
      </c>
      <c r="B120" s="103">
        <f>'④損益計算書（月計・計画1年目）'!F120</f>
        <v>0</v>
      </c>
      <c r="C120" s="96">
        <f t="shared" si="40"/>
        <v>0</v>
      </c>
      <c r="D120" s="97" t="e">
        <f t="shared" si="41"/>
        <v>#DIV/0!</v>
      </c>
      <c r="E120" s="67"/>
      <c r="F120" s="103">
        <f t="shared" si="42"/>
        <v>0</v>
      </c>
      <c r="G120" s="104" t="e">
        <f t="shared" si="43"/>
        <v>#DIV/0!</v>
      </c>
      <c r="H120" s="105">
        <f t="shared" si="44"/>
        <v>0</v>
      </c>
      <c r="I120" s="97" t="e">
        <f t="shared" si="45"/>
        <v>#DIV/0!</v>
      </c>
      <c r="J120" s="106">
        <f t="shared" ref="J120:U120" si="46">SUM(J112:J119)</f>
        <v>0</v>
      </c>
      <c r="K120" s="106">
        <f t="shared" si="46"/>
        <v>0</v>
      </c>
      <c r="L120" s="106">
        <f t="shared" si="46"/>
        <v>0</v>
      </c>
      <c r="M120" s="106">
        <f t="shared" si="46"/>
        <v>0</v>
      </c>
      <c r="N120" s="106">
        <f t="shared" si="46"/>
        <v>0</v>
      </c>
      <c r="O120" s="106">
        <f t="shared" si="46"/>
        <v>0</v>
      </c>
      <c r="P120" s="106">
        <f t="shared" si="46"/>
        <v>0</v>
      </c>
      <c r="Q120" s="106">
        <f t="shared" si="46"/>
        <v>0</v>
      </c>
      <c r="R120" s="106">
        <f t="shared" si="46"/>
        <v>0</v>
      </c>
      <c r="S120" s="106">
        <f t="shared" si="46"/>
        <v>0</v>
      </c>
      <c r="T120" s="106">
        <f t="shared" si="46"/>
        <v>0</v>
      </c>
      <c r="U120" s="106">
        <f t="shared" si="46"/>
        <v>0</v>
      </c>
    </row>
    <row r="121" spans="1:21" s="59" customFormat="1">
      <c r="A121" s="116" t="str">
        <f>'④損益計算書（月計・計画1年目）'!A121</f>
        <v>販売手数料</v>
      </c>
      <c r="B121" s="100">
        <f>'④損益計算書（月計・計画1年目）'!F121</f>
        <v>0</v>
      </c>
      <c r="C121" s="94">
        <f t="shared" si="40"/>
        <v>0</v>
      </c>
      <c r="D121" s="95" t="e">
        <f t="shared" si="41"/>
        <v>#DIV/0!</v>
      </c>
      <c r="E121" s="63"/>
      <c r="F121" s="100">
        <f t="shared" si="42"/>
        <v>0</v>
      </c>
      <c r="G121" s="101" t="e">
        <f t="shared" si="43"/>
        <v>#DIV/0!</v>
      </c>
      <c r="H121" s="102">
        <f t="shared" si="44"/>
        <v>0</v>
      </c>
      <c r="I121" s="95" t="e">
        <f t="shared" si="45"/>
        <v>#DIV/0!</v>
      </c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</row>
    <row r="122" spans="1:21" s="59" customFormat="1">
      <c r="A122" s="116" t="str">
        <f>'④損益計算書（月計・計画1年目）'!A122</f>
        <v>運送費</v>
      </c>
      <c r="B122" s="100">
        <f>'④損益計算書（月計・計画1年目）'!F122</f>
        <v>0</v>
      </c>
      <c r="C122" s="94">
        <f t="shared" si="40"/>
        <v>0</v>
      </c>
      <c r="D122" s="95" t="e">
        <f t="shared" si="41"/>
        <v>#DIV/0!</v>
      </c>
      <c r="E122" s="63"/>
      <c r="F122" s="100">
        <f t="shared" si="42"/>
        <v>0</v>
      </c>
      <c r="G122" s="101" t="e">
        <f t="shared" si="43"/>
        <v>#DIV/0!</v>
      </c>
      <c r="H122" s="102">
        <f t="shared" si="44"/>
        <v>0</v>
      </c>
      <c r="I122" s="95" t="e">
        <f t="shared" si="45"/>
        <v>#DIV/0!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</row>
    <row r="123" spans="1:21" s="59" customFormat="1">
      <c r="A123" s="116" t="str">
        <f>'④損益計算書（月計・計画1年目）'!A123</f>
        <v>荷造包装費</v>
      </c>
      <c r="B123" s="100">
        <f>'④損益計算書（月計・計画1年目）'!F123</f>
        <v>0</v>
      </c>
      <c r="C123" s="94">
        <f t="shared" si="40"/>
        <v>0</v>
      </c>
      <c r="D123" s="95" t="e">
        <f t="shared" si="41"/>
        <v>#DIV/0!</v>
      </c>
      <c r="E123" s="63"/>
      <c r="F123" s="100">
        <f t="shared" si="42"/>
        <v>0</v>
      </c>
      <c r="G123" s="101" t="e">
        <f t="shared" si="43"/>
        <v>#DIV/0!</v>
      </c>
      <c r="H123" s="102">
        <f t="shared" si="44"/>
        <v>0</v>
      </c>
      <c r="I123" s="95" t="e">
        <f t="shared" si="45"/>
        <v>#DIV/0!</v>
      </c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</row>
    <row r="124" spans="1:21" s="59" customFormat="1">
      <c r="A124" s="116" t="str">
        <f>'④損益計算書（月計・計画1年目）'!A124</f>
        <v>広告宣伝費</v>
      </c>
      <c r="B124" s="100">
        <f>'④損益計算書（月計・計画1年目）'!F124</f>
        <v>0</v>
      </c>
      <c r="C124" s="94">
        <f t="shared" si="40"/>
        <v>0</v>
      </c>
      <c r="D124" s="95" t="e">
        <f t="shared" si="41"/>
        <v>#DIV/0!</v>
      </c>
      <c r="E124" s="63"/>
      <c r="F124" s="100">
        <f t="shared" si="42"/>
        <v>0</v>
      </c>
      <c r="G124" s="101" t="e">
        <f t="shared" si="43"/>
        <v>#DIV/0!</v>
      </c>
      <c r="H124" s="102">
        <f t="shared" si="44"/>
        <v>0</v>
      </c>
      <c r="I124" s="95" t="e">
        <f t="shared" si="45"/>
        <v>#DIV/0!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</row>
    <row r="125" spans="1:21" s="59" customFormat="1">
      <c r="A125" s="116" t="str">
        <f>'④損益計算書（月計・計画1年目）'!A125</f>
        <v>販売促進費</v>
      </c>
      <c r="B125" s="100">
        <f>'④損益計算書（月計・計画1年目）'!F125</f>
        <v>0</v>
      </c>
      <c r="C125" s="94">
        <f t="shared" si="40"/>
        <v>0</v>
      </c>
      <c r="D125" s="95" t="e">
        <f t="shared" si="41"/>
        <v>#DIV/0!</v>
      </c>
      <c r="E125" s="63"/>
      <c r="F125" s="100">
        <f t="shared" si="42"/>
        <v>0</v>
      </c>
      <c r="G125" s="101" t="e">
        <f t="shared" si="43"/>
        <v>#DIV/0!</v>
      </c>
      <c r="H125" s="102">
        <f t="shared" si="44"/>
        <v>0</v>
      </c>
      <c r="I125" s="95" t="e">
        <f t="shared" si="45"/>
        <v>#DIV/0!</v>
      </c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</row>
    <row r="126" spans="1:21" s="59" customFormat="1">
      <c r="A126" s="116" t="str">
        <f>'④損益計算書（月計・計画1年目）'!A126</f>
        <v>販売固定費１</v>
      </c>
      <c r="B126" s="100">
        <f>'④損益計算書（月計・計画1年目）'!F126</f>
        <v>0</v>
      </c>
      <c r="C126" s="94">
        <f t="shared" si="40"/>
        <v>0</v>
      </c>
      <c r="D126" s="95" t="e">
        <f t="shared" si="41"/>
        <v>#DIV/0!</v>
      </c>
      <c r="E126" s="63"/>
      <c r="F126" s="100">
        <f t="shared" si="42"/>
        <v>0</v>
      </c>
      <c r="G126" s="101" t="e">
        <f t="shared" si="43"/>
        <v>#DIV/0!</v>
      </c>
      <c r="H126" s="102">
        <f t="shared" si="44"/>
        <v>0</v>
      </c>
      <c r="I126" s="95" t="e">
        <f t="shared" si="45"/>
        <v>#DIV/0!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</row>
    <row r="127" spans="1:21" s="59" customFormat="1">
      <c r="A127" s="116" t="str">
        <f>'④損益計算書（月計・計画1年目）'!A127</f>
        <v>販売固定費２</v>
      </c>
      <c r="B127" s="100">
        <f>'④損益計算書（月計・計画1年目）'!F127</f>
        <v>0</v>
      </c>
      <c r="C127" s="94">
        <f t="shared" si="40"/>
        <v>0</v>
      </c>
      <c r="D127" s="95" t="e">
        <f t="shared" si="41"/>
        <v>#DIV/0!</v>
      </c>
      <c r="E127" s="63"/>
      <c r="F127" s="100">
        <f t="shared" si="42"/>
        <v>0</v>
      </c>
      <c r="G127" s="101" t="e">
        <f t="shared" si="43"/>
        <v>#DIV/0!</v>
      </c>
      <c r="H127" s="102">
        <f t="shared" si="44"/>
        <v>0</v>
      </c>
      <c r="I127" s="95" t="e">
        <f t="shared" si="45"/>
        <v>#DIV/0!</v>
      </c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</row>
    <row r="128" spans="1:21" s="59" customFormat="1">
      <c r="A128" s="117" t="str">
        <f>'④損益計算書（月計・計画1年目）'!A128</f>
        <v>＜販売費合計＞</v>
      </c>
      <c r="B128" s="103">
        <f>'④損益計算書（月計・計画1年目）'!F128</f>
        <v>0</v>
      </c>
      <c r="C128" s="96">
        <f t="shared" si="40"/>
        <v>0</v>
      </c>
      <c r="D128" s="97" t="e">
        <f t="shared" si="41"/>
        <v>#DIV/0!</v>
      </c>
      <c r="E128" s="67"/>
      <c r="F128" s="103">
        <f t="shared" si="42"/>
        <v>0</v>
      </c>
      <c r="G128" s="104" t="e">
        <f t="shared" si="43"/>
        <v>#DIV/0!</v>
      </c>
      <c r="H128" s="105">
        <f t="shared" si="44"/>
        <v>0</v>
      </c>
      <c r="I128" s="97" t="e">
        <f t="shared" si="45"/>
        <v>#DIV/0!</v>
      </c>
      <c r="J128" s="106">
        <f t="shared" ref="J128:U128" si="47">SUM(J121:J127)</f>
        <v>0</v>
      </c>
      <c r="K128" s="106">
        <f t="shared" si="47"/>
        <v>0</v>
      </c>
      <c r="L128" s="106">
        <f t="shared" si="47"/>
        <v>0</v>
      </c>
      <c r="M128" s="106">
        <f t="shared" si="47"/>
        <v>0</v>
      </c>
      <c r="N128" s="106">
        <f t="shared" si="47"/>
        <v>0</v>
      </c>
      <c r="O128" s="106">
        <f t="shared" si="47"/>
        <v>0</v>
      </c>
      <c r="P128" s="106">
        <f t="shared" si="47"/>
        <v>0</v>
      </c>
      <c r="Q128" s="106">
        <f t="shared" si="47"/>
        <v>0</v>
      </c>
      <c r="R128" s="106">
        <f t="shared" si="47"/>
        <v>0</v>
      </c>
      <c r="S128" s="106">
        <f t="shared" si="47"/>
        <v>0</v>
      </c>
      <c r="T128" s="106">
        <f t="shared" si="47"/>
        <v>0</v>
      </c>
      <c r="U128" s="106">
        <f t="shared" si="47"/>
        <v>0</v>
      </c>
    </row>
    <row r="129" spans="1:21" s="59" customFormat="1">
      <c r="A129" s="116" t="str">
        <f>'④損益計算書（月計・計画1年目）'!A129</f>
        <v>接待交際費</v>
      </c>
      <c r="B129" s="100">
        <f>'④損益計算書（月計・計画1年目）'!F129</f>
        <v>0</v>
      </c>
      <c r="C129" s="94">
        <f t="shared" si="40"/>
        <v>0</v>
      </c>
      <c r="D129" s="95" t="e">
        <f t="shared" si="41"/>
        <v>#DIV/0!</v>
      </c>
      <c r="E129" s="63"/>
      <c r="F129" s="100">
        <f t="shared" si="42"/>
        <v>0</v>
      </c>
      <c r="G129" s="101" t="e">
        <f t="shared" si="43"/>
        <v>#DIV/0!</v>
      </c>
      <c r="H129" s="102">
        <f t="shared" si="44"/>
        <v>0</v>
      </c>
      <c r="I129" s="95" t="e">
        <f t="shared" si="45"/>
        <v>#DIV/0!</v>
      </c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</row>
    <row r="130" spans="1:21" s="59" customFormat="1">
      <c r="A130" s="116" t="str">
        <f>'④損益計算書（月計・計画1年目）'!A130</f>
        <v>保険料</v>
      </c>
      <c r="B130" s="100">
        <f>'④損益計算書（月計・計画1年目）'!F130</f>
        <v>0</v>
      </c>
      <c r="C130" s="94">
        <f t="shared" si="40"/>
        <v>0</v>
      </c>
      <c r="D130" s="95" t="e">
        <f t="shared" si="41"/>
        <v>#DIV/0!</v>
      </c>
      <c r="E130" s="63"/>
      <c r="F130" s="100">
        <f t="shared" si="42"/>
        <v>0</v>
      </c>
      <c r="G130" s="101" t="e">
        <f t="shared" si="43"/>
        <v>#DIV/0!</v>
      </c>
      <c r="H130" s="102">
        <f t="shared" si="44"/>
        <v>0</v>
      </c>
      <c r="I130" s="95" t="e">
        <f t="shared" si="45"/>
        <v>#DIV/0!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</row>
    <row r="131" spans="1:21" s="59" customFormat="1">
      <c r="A131" s="116" t="str">
        <f>'④損益計算書（月計・計画1年目）'!A131</f>
        <v>地代家賃</v>
      </c>
      <c r="B131" s="100">
        <f>'④損益計算書（月計・計画1年目）'!F131</f>
        <v>0</v>
      </c>
      <c r="C131" s="94">
        <f t="shared" si="40"/>
        <v>0</v>
      </c>
      <c r="D131" s="95" t="e">
        <f t="shared" si="41"/>
        <v>#DIV/0!</v>
      </c>
      <c r="E131" s="63"/>
      <c r="F131" s="100">
        <f t="shared" si="42"/>
        <v>0</v>
      </c>
      <c r="G131" s="101" t="e">
        <f t="shared" si="43"/>
        <v>#DIV/0!</v>
      </c>
      <c r="H131" s="102">
        <f t="shared" si="44"/>
        <v>0</v>
      </c>
      <c r="I131" s="95" t="e">
        <f t="shared" si="45"/>
        <v>#DIV/0!</v>
      </c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</row>
    <row r="132" spans="1:21" s="59" customFormat="1">
      <c r="A132" s="116" t="str">
        <f>'④損益計算書（月計・計画1年目）'!A132</f>
        <v>賃借料</v>
      </c>
      <c r="B132" s="100">
        <f>'④損益計算書（月計・計画1年目）'!F132</f>
        <v>0</v>
      </c>
      <c r="C132" s="94">
        <f t="shared" si="40"/>
        <v>0</v>
      </c>
      <c r="D132" s="95" t="e">
        <f t="shared" si="41"/>
        <v>#DIV/0!</v>
      </c>
      <c r="E132" s="63"/>
      <c r="F132" s="100">
        <f t="shared" si="42"/>
        <v>0</v>
      </c>
      <c r="G132" s="101" t="e">
        <f t="shared" si="43"/>
        <v>#DIV/0!</v>
      </c>
      <c r="H132" s="102">
        <f t="shared" si="44"/>
        <v>0</v>
      </c>
      <c r="I132" s="95" t="e">
        <f t="shared" si="45"/>
        <v>#DIV/0!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</row>
    <row r="133" spans="1:21" s="59" customFormat="1">
      <c r="A133" s="116" t="str">
        <f>'④損益計算書（月計・計画1年目）'!A133</f>
        <v>水道光熱費</v>
      </c>
      <c r="B133" s="100">
        <f>'④損益計算書（月計・計画1年目）'!F133</f>
        <v>0</v>
      </c>
      <c r="C133" s="94">
        <f t="shared" si="40"/>
        <v>0</v>
      </c>
      <c r="D133" s="95" t="e">
        <f t="shared" si="41"/>
        <v>#DIV/0!</v>
      </c>
      <c r="E133" s="63"/>
      <c r="F133" s="100">
        <f t="shared" si="42"/>
        <v>0</v>
      </c>
      <c r="G133" s="101" t="e">
        <f t="shared" si="43"/>
        <v>#DIV/0!</v>
      </c>
      <c r="H133" s="102">
        <f t="shared" si="44"/>
        <v>0</v>
      </c>
      <c r="I133" s="95" t="e">
        <f t="shared" si="45"/>
        <v>#DIV/0!</v>
      </c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</row>
    <row r="134" spans="1:21" s="59" customFormat="1">
      <c r="A134" s="116" t="str">
        <f>'④損益計算書（月計・計画1年目）'!A134</f>
        <v>通信費</v>
      </c>
      <c r="B134" s="100">
        <f>'④損益計算書（月計・計画1年目）'!F134</f>
        <v>0</v>
      </c>
      <c r="C134" s="94">
        <f t="shared" si="40"/>
        <v>0</v>
      </c>
      <c r="D134" s="95" t="e">
        <f t="shared" si="41"/>
        <v>#DIV/0!</v>
      </c>
      <c r="E134" s="63"/>
      <c r="F134" s="100">
        <f t="shared" si="42"/>
        <v>0</v>
      </c>
      <c r="G134" s="101" t="e">
        <f t="shared" si="43"/>
        <v>#DIV/0!</v>
      </c>
      <c r="H134" s="102">
        <f t="shared" si="44"/>
        <v>0</v>
      </c>
      <c r="I134" s="95" t="e">
        <f t="shared" si="45"/>
        <v>#DIV/0!</v>
      </c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</row>
    <row r="135" spans="1:21" s="59" customFormat="1">
      <c r="A135" s="116" t="str">
        <f>'④損益計算書（月計・計画1年目）'!A135</f>
        <v>旅費交通費</v>
      </c>
      <c r="B135" s="100">
        <f>'④損益計算書（月計・計画1年目）'!F135</f>
        <v>0</v>
      </c>
      <c r="C135" s="94">
        <f t="shared" si="40"/>
        <v>0</v>
      </c>
      <c r="D135" s="95" t="e">
        <f t="shared" si="41"/>
        <v>#DIV/0!</v>
      </c>
      <c r="E135" s="63"/>
      <c r="F135" s="100">
        <f t="shared" si="42"/>
        <v>0</v>
      </c>
      <c r="G135" s="101" t="e">
        <f t="shared" si="43"/>
        <v>#DIV/0!</v>
      </c>
      <c r="H135" s="102">
        <f t="shared" si="44"/>
        <v>0</v>
      </c>
      <c r="I135" s="95" t="e">
        <f t="shared" si="45"/>
        <v>#DIV/0!</v>
      </c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</row>
    <row r="136" spans="1:21" s="59" customFormat="1">
      <c r="A136" s="116" t="str">
        <f>'④損益計算書（月計・計画1年目）'!A136</f>
        <v>消耗品費</v>
      </c>
      <c r="B136" s="100">
        <f>'④損益計算書（月計・計画1年目）'!F136</f>
        <v>0</v>
      </c>
      <c r="C136" s="94">
        <f t="shared" si="40"/>
        <v>0</v>
      </c>
      <c r="D136" s="95" t="e">
        <f t="shared" si="41"/>
        <v>#DIV/0!</v>
      </c>
      <c r="E136" s="63"/>
      <c r="F136" s="100">
        <f t="shared" si="42"/>
        <v>0</v>
      </c>
      <c r="G136" s="101" t="e">
        <f t="shared" si="43"/>
        <v>#DIV/0!</v>
      </c>
      <c r="H136" s="102">
        <f t="shared" si="44"/>
        <v>0</v>
      </c>
      <c r="I136" s="95" t="e">
        <f t="shared" si="45"/>
        <v>#DIV/0!</v>
      </c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</row>
    <row r="137" spans="1:21" s="59" customFormat="1">
      <c r="A137" s="116" t="str">
        <f>'④損益計算書（月計・計画1年目）'!A137</f>
        <v>事務用品費</v>
      </c>
      <c r="B137" s="100">
        <f>'④損益計算書（月計・計画1年目）'!F137</f>
        <v>0</v>
      </c>
      <c r="C137" s="94">
        <f t="shared" si="40"/>
        <v>0</v>
      </c>
      <c r="D137" s="95" t="e">
        <f t="shared" si="41"/>
        <v>#DIV/0!</v>
      </c>
      <c r="E137" s="63"/>
      <c r="F137" s="100">
        <f t="shared" si="42"/>
        <v>0</v>
      </c>
      <c r="G137" s="101" t="e">
        <f t="shared" si="43"/>
        <v>#DIV/0!</v>
      </c>
      <c r="H137" s="102">
        <f t="shared" si="44"/>
        <v>0</v>
      </c>
      <c r="I137" s="95" t="e">
        <f t="shared" si="45"/>
        <v>#DIV/0!</v>
      </c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</row>
    <row r="138" spans="1:21" s="59" customFormat="1">
      <c r="A138" s="116" t="str">
        <f>'④損益計算書（月計・計画1年目）'!A138</f>
        <v>修繕費</v>
      </c>
      <c r="B138" s="100">
        <f>'④損益計算書（月計・計画1年目）'!F138</f>
        <v>0</v>
      </c>
      <c r="C138" s="94">
        <f t="shared" si="40"/>
        <v>0</v>
      </c>
      <c r="D138" s="95" t="e">
        <f t="shared" si="41"/>
        <v>#DIV/0!</v>
      </c>
      <c r="E138" s="63"/>
      <c r="F138" s="100">
        <f t="shared" si="42"/>
        <v>0</v>
      </c>
      <c r="G138" s="101" t="e">
        <f t="shared" si="43"/>
        <v>#DIV/0!</v>
      </c>
      <c r="H138" s="102">
        <f t="shared" si="44"/>
        <v>0</v>
      </c>
      <c r="I138" s="95" t="e">
        <f t="shared" si="45"/>
        <v>#DIV/0!</v>
      </c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</row>
    <row r="139" spans="1:21" s="59" customFormat="1">
      <c r="A139" s="116" t="str">
        <f>'④損益計算書（月計・計画1年目）'!A139</f>
        <v>租税公課</v>
      </c>
      <c r="B139" s="100">
        <f>'④損益計算書（月計・計画1年目）'!F139</f>
        <v>0</v>
      </c>
      <c r="C139" s="94">
        <f t="shared" si="40"/>
        <v>0</v>
      </c>
      <c r="D139" s="95" t="e">
        <f t="shared" si="41"/>
        <v>#DIV/0!</v>
      </c>
      <c r="E139" s="63"/>
      <c r="F139" s="100">
        <f t="shared" si="42"/>
        <v>0</v>
      </c>
      <c r="G139" s="101" t="e">
        <f t="shared" si="43"/>
        <v>#DIV/0!</v>
      </c>
      <c r="H139" s="102">
        <f t="shared" si="44"/>
        <v>0</v>
      </c>
      <c r="I139" s="95" t="e">
        <f t="shared" si="45"/>
        <v>#DIV/0!</v>
      </c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</row>
    <row r="140" spans="1:21" s="59" customFormat="1">
      <c r="A140" s="116" t="str">
        <f>'④損益計算書（月計・計画1年目）'!A140</f>
        <v>寄付金</v>
      </c>
      <c r="B140" s="100">
        <f>'④損益計算書（月計・計画1年目）'!F140</f>
        <v>0</v>
      </c>
      <c r="C140" s="94">
        <f t="shared" si="40"/>
        <v>0</v>
      </c>
      <c r="D140" s="95" t="e">
        <f t="shared" si="41"/>
        <v>#DIV/0!</v>
      </c>
      <c r="E140" s="63"/>
      <c r="F140" s="100">
        <f t="shared" si="42"/>
        <v>0</v>
      </c>
      <c r="G140" s="101" t="e">
        <f t="shared" si="43"/>
        <v>#DIV/0!</v>
      </c>
      <c r="H140" s="102">
        <f t="shared" si="44"/>
        <v>0</v>
      </c>
      <c r="I140" s="95" t="e">
        <f t="shared" si="45"/>
        <v>#DIV/0!</v>
      </c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</row>
    <row r="141" spans="1:21" s="59" customFormat="1">
      <c r="A141" s="118" t="str">
        <f>'④損益計算書（月計・計画1年目）'!A141</f>
        <v>減価償却費</v>
      </c>
      <c r="B141" s="107">
        <f>'④損益計算書（月計・計画1年目）'!F141</f>
        <v>0</v>
      </c>
      <c r="C141" s="98">
        <f t="shared" si="40"/>
        <v>0</v>
      </c>
      <c r="D141" s="99" t="e">
        <f t="shared" si="41"/>
        <v>#DIV/0!</v>
      </c>
      <c r="E141" s="72"/>
      <c r="F141" s="107">
        <f t="shared" si="42"/>
        <v>0</v>
      </c>
      <c r="G141" s="108" t="e">
        <f t="shared" si="43"/>
        <v>#DIV/0!</v>
      </c>
      <c r="H141" s="109">
        <f t="shared" si="44"/>
        <v>0</v>
      </c>
      <c r="I141" s="99" t="e">
        <f t="shared" si="45"/>
        <v>#DIV/0!</v>
      </c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</row>
    <row r="142" spans="1:21" s="59" customFormat="1">
      <c r="A142" s="116" t="str">
        <f>'④損益計算書（月計・計画1年目）'!A142</f>
        <v>貸倒損・引当損</v>
      </c>
      <c r="B142" s="100">
        <f>'④損益計算書（月計・計画1年目）'!F142</f>
        <v>0</v>
      </c>
      <c r="C142" s="94">
        <f t="shared" si="40"/>
        <v>0</v>
      </c>
      <c r="D142" s="95" t="e">
        <f t="shared" si="41"/>
        <v>#DIV/0!</v>
      </c>
      <c r="E142" s="63"/>
      <c r="F142" s="100">
        <f t="shared" si="42"/>
        <v>0</v>
      </c>
      <c r="G142" s="101" t="e">
        <f t="shared" si="43"/>
        <v>#DIV/0!</v>
      </c>
      <c r="H142" s="102">
        <f t="shared" si="44"/>
        <v>0</v>
      </c>
      <c r="I142" s="95" t="e">
        <f t="shared" si="45"/>
        <v>#DIV/0!</v>
      </c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</row>
    <row r="143" spans="1:21" s="59" customFormat="1">
      <c r="A143" s="116" t="str">
        <f>'④損益計算書（月計・計画1年目）'!A143</f>
        <v>試験研究費</v>
      </c>
      <c r="B143" s="100">
        <f>'④損益計算書（月計・計画1年目）'!F143</f>
        <v>0</v>
      </c>
      <c r="C143" s="94">
        <f t="shared" si="40"/>
        <v>0</v>
      </c>
      <c r="D143" s="95" t="e">
        <f t="shared" si="41"/>
        <v>#DIV/0!</v>
      </c>
      <c r="E143" s="63"/>
      <c r="F143" s="100">
        <f t="shared" si="42"/>
        <v>0</v>
      </c>
      <c r="G143" s="101" t="e">
        <f t="shared" si="43"/>
        <v>#DIV/0!</v>
      </c>
      <c r="H143" s="102">
        <f t="shared" si="44"/>
        <v>0</v>
      </c>
      <c r="I143" s="95" t="e">
        <f t="shared" si="45"/>
        <v>#DIV/0!</v>
      </c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</row>
    <row r="144" spans="1:21" s="59" customFormat="1">
      <c r="A144" s="116" t="str">
        <f>'④損益計算書（月計・計画1年目）'!A144</f>
        <v>教育研修費</v>
      </c>
      <c r="B144" s="100">
        <f>'④損益計算書（月計・計画1年目）'!F144</f>
        <v>0</v>
      </c>
      <c r="C144" s="94">
        <f t="shared" si="40"/>
        <v>0</v>
      </c>
      <c r="D144" s="95" t="e">
        <f t="shared" si="41"/>
        <v>#DIV/0!</v>
      </c>
      <c r="E144" s="63"/>
      <c r="F144" s="100">
        <f t="shared" si="42"/>
        <v>0</v>
      </c>
      <c r="G144" s="101" t="e">
        <f t="shared" si="43"/>
        <v>#DIV/0!</v>
      </c>
      <c r="H144" s="102">
        <f t="shared" si="44"/>
        <v>0</v>
      </c>
      <c r="I144" s="95" t="e">
        <f t="shared" si="45"/>
        <v>#DIV/0!</v>
      </c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</row>
    <row r="145" spans="1:21" s="59" customFormat="1">
      <c r="A145" s="116" t="str">
        <f>'④損益計算書（月計・計画1年目）'!A145</f>
        <v>管理固定費１</v>
      </c>
      <c r="B145" s="100">
        <f>'④損益計算書（月計・計画1年目）'!F145</f>
        <v>0</v>
      </c>
      <c r="C145" s="94">
        <f t="shared" si="40"/>
        <v>0</v>
      </c>
      <c r="D145" s="95" t="e">
        <f t="shared" si="41"/>
        <v>#DIV/0!</v>
      </c>
      <c r="E145" s="63"/>
      <c r="F145" s="100">
        <f t="shared" si="42"/>
        <v>0</v>
      </c>
      <c r="G145" s="101" t="e">
        <f t="shared" si="43"/>
        <v>#DIV/0!</v>
      </c>
      <c r="H145" s="102">
        <f t="shared" si="44"/>
        <v>0</v>
      </c>
      <c r="I145" s="95" t="e">
        <f t="shared" si="45"/>
        <v>#DIV/0!</v>
      </c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</row>
    <row r="146" spans="1:21" s="59" customFormat="1">
      <c r="A146" s="116" t="str">
        <f>'④損益計算書（月計・計画1年目）'!A146</f>
        <v>管理固定費２</v>
      </c>
      <c r="B146" s="100">
        <f>'④損益計算書（月計・計画1年目）'!F146</f>
        <v>0</v>
      </c>
      <c r="C146" s="94">
        <f t="shared" si="40"/>
        <v>0</v>
      </c>
      <c r="D146" s="95" t="e">
        <f t="shared" si="41"/>
        <v>#DIV/0!</v>
      </c>
      <c r="E146" s="63"/>
      <c r="F146" s="100">
        <f t="shared" si="42"/>
        <v>0</v>
      </c>
      <c r="G146" s="101" t="e">
        <f t="shared" si="43"/>
        <v>#DIV/0!</v>
      </c>
      <c r="H146" s="102">
        <f t="shared" si="44"/>
        <v>0</v>
      </c>
      <c r="I146" s="95" t="e">
        <f t="shared" si="45"/>
        <v>#DIV/0!</v>
      </c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</row>
    <row r="147" spans="1:21" s="59" customFormat="1">
      <c r="A147" s="116" t="str">
        <f>'④損益計算書（月計・計画1年目）'!A147</f>
        <v>管理固定費３</v>
      </c>
      <c r="B147" s="100">
        <f>'④損益計算書（月計・計画1年目）'!F147</f>
        <v>0</v>
      </c>
      <c r="C147" s="94">
        <f t="shared" si="40"/>
        <v>0</v>
      </c>
      <c r="D147" s="95" t="e">
        <f t="shared" si="41"/>
        <v>#DIV/0!</v>
      </c>
      <c r="E147" s="63"/>
      <c r="F147" s="100">
        <f t="shared" si="42"/>
        <v>0</v>
      </c>
      <c r="G147" s="101" t="e">
        <f t="shared" si="43"/>
        <v>#DIV/0!</v>
      </c>
      <c r="H147" s="102">
        <f t="shared" si="44"/>
        <v>0</v>
      </c>
      <c r="I147" s="95" t="e">
        <f t="shared" si="45"/>
        <v>#DIV/0!</v>
      </c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</row>
    <row r="148" spans="1:21" s="59" customFormat="1">
      <c r="A148" s="116" t="str">
        <f>'④損益計算書（月計・計画1年目）'!A148</f>
        <v>管理固定費４</v>
      </c>
      <c r="B148" s="100">
        <f>'④損益計算書（月計・計画1年目）'!F148</f>
        <v>0</v>
      </c>
      <c r="C148" s="94">
        <f t="shared" si="40"/>
        <v>0</v>
      </c>
      <c r="D148" s="95" t="e">
        <f t="shared" si="41"/>
        <v>#DIV/0!</v>
      </c>
      <c r="E148" s="63"/>
      <c r="F148" s="100">
        <f t="shared" si="42"/>
        <v>0</v>
      </c>
      <c r="G148" s="101" t="e">
        <f t="shared" si="43"/>
        <v>#DIV/0!</v>
      </c>
      <c r="H148" s="102">
        <f t="shared" si="44"/>
        <v>0</v>
      </c>
      <c r="I148" s="95" t="e">
        <f t="shared" si="45"/>
        <v>#DIV/0!</v>
      </c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</row>
    <row r="149" spans="1:21" s="59" customFormat="1">
      <c r="A149" s="116" t="str">
        <f>'④損益計算書（月計・計画1年目）'!A149</f>
        <v>管理固定費５</v>
      </c>
      <c r="B149" s="100">
        <f>'④損益計算書（月計・計画1年目）'!F149</f>
        <v>0</v>
      </c>
      <c r="C149" s="94">
        <f t="shared" si="40"/>
        <v>0</v>
      </c>
      <c r="D149" s="95" t="e">
        <f t="shared" si="41"/>
        <v>#DIV/0!</v>
      </c>
      <c r="E149" s="63"/>
      <c r="F149" s="100">
        <f t="shared" si="42"/>
        <v>0</v>
      </c>
      <c r="G149" s="101" t="e">
        <f t="shared" si="43"/>
        <v>#DIV/0!</v>
      </c>
      <c r="H149" s="102">
        <f t="shared" si="44"/>
        <v>0</v>
      </c>
      <c r="I149" s="95" t="e">
        <f t="shared" si="45"/>
        <v>#DIV/0!</v>
      </c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</row>
    <row r="150" spans="1:21" s="59" customFormat="1">
      <c r="A150" s="116" t="str">
        <f>'④損益計算書（月計・計画1年目）'!A150</f>
        <v>管理固定費６</v>
      </c>
      <c r="B150" s="100">
        <f>'④損益計算書（月計・計画1年目）'!F150</f>
        <v>0</v>
      </c>
      <c r="C150" s="94">
        <f t="shared" si="40"/>
        <v>0</v>
      </c>
      <c r="D150" s="95" t="e">
        <f t="shared" si="41"/>
        <v>#DIV/0!</v>
      </c>
      <c r="E150" s="63"/>
      <c r="F150" s="100">
        <f t="shared" si="42"/>
        <v>0</v>
      </c>
      <c r="G150" s="101" t="e">
        <f t="shared" si="43"/>
        <v>#DIV/0!</v>
      </c>
      <c r="H150" s="102">
        <f t="shared" si="44"/>
        <v>0</v>
      </c>
      <c r="I150" s="95" t="e">
        <f t="shared" si="45"/>
        <v>#DIV/0!</v>
      </c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</row>
    <row r="151" spans="1:21" s="59" customFormat="1">
      <c r="A151" s="117" t="str">
        <f>'④損益計算書（月計・計画1年目）'!A151</f>
        <v>＜管理費合計＞</v>
      </c>
      <c r="B151" s="103">
        <f>'④損益計算書（月計・計画1年目）'!F151</f>
        <v>0</v>
      </c>
      <c r="C151" s="96">
        <f t="shared" si="40"/>
        <v>0</v>
      </c>
      <c r="D151" s="97" t="e">
        <f t="shared" si="41"/>
        <v>#DIV/0!</v>
      </c>
      <c r="E151" s="67"/>
      <c r="F151" s="103">
        <f t="shared" si="42"/>
        <v>0</v>
      </c>
      <c r="G151" s="104" t="e">
        <f t="shared" si="43"/>
        <v>#DIV/0!</v>
      </c>
      <c r="H151" s="105">
        <f t="shared" si="44"/>
        <v>0</v>
      </c>
      <c r="I151" s="97" t="e">
        <f t="shared" si="45"/>
        <v>#DIV/0!</v>
      </c>
      <c r="J151" s="106">
        <f t="shared" ref="J151:U151" si="48">SUM(J129:J150)</f>
        <v>0</v>
      </c>
      <c r="K151" s="106">
        <f t="shared" si="48"/>
        <v>0</v>
      </c>
      <c r="L151" s="106">
        <f t="shared" si="48"/>
        <v>0</v>
      </c>
      <c r="M151" s="106">
        <f t="shared" si="48"/>
        <v>0</v>
      </c>
      <c r="N151" s="106">
        <f t="shared" si="48"/>
        <v>0</v>
      </c>
      <c r="O151" s="106">
        <f t="shared" si="48"/>
        <v>0</v>
      </c>
      <c r="P151" s="106">
        <f t="shared" si="48"/>
        <v>0</v>
      </c>
      <c r="Q151" s="106">
        <f t="shared" si="48"/>
        <v>0</v>
      </c>
      <c r="R151" s="106">
        <f t="shared" si="48"/>
        <v>0</v>
      </c>
      <c r="S151" s="106">
        <f t="shared" si="48"/>
        <v>0</v>
      </c>
      <c r="T151" s="106">
        <f t="shared" si="48"/>
        <v>0</v>
      </c>
      <c r="U151" s="106">
        <f t="shared" si="48"/>
        <v>0</v>
      </c>
    </row>
    <row r="152" spans="1:21" s="59" customFormat="1">
      <c r="A152" s="117" t="str">
        <f>'④損益計算書（月計・計画1年目）'!A152</f>
        <v>＜販売費・一般管理費＞</v>
      </c>
      <c r="B152" s="103">
        <f>'④損益計算書（月計・計画1年目）'!F152</f>
        <v>0</v>
      </c>
      <c r="C152" s="96">
        <f t="shared" si="40"/>
        <v>0</v>
      </c>
      <c r="D152" s="97" t="e">
        <f t="shared" si="41"/>
        <v>#DIV/0!</v>
      </c>
      <c r="E152" s="67"/>
      <c r="F152" s="103">
        <f t="shared" si="42"/>
        <v>0</v>
      </c>
      <c r="G152" s="104" t="e">
        <f t="shared" si="43"/>
        <v>#DIV/0!</v>
      </c>
      <c r="H152" s="105">
        <f t="shared" si="44"/>
        <v>0</v>
      </c>
      <c r="I152" s="97" t="e">
        <f t="shared" si="45"/>
        <v>#DIV/0!</v>
      </c>
      <c r="J152" s="106">
        <f t="shared" ref="J152:U152" si="49">J120+J128+J151</f>
        <v>0</v>
      </c>
      <c r="K152" s="106">
        <f t="shared" si="49"/>
        <v>0</v>
      </c>
      <c r="L152" s="106">
        <f t="shared" si="49"/>
        <v>0</v>
      </c>
      <c r="M152" s="106">
        <f t="shared" si="49"/>
        <v>0</v>
      </c>
      <c r="N152" s="106">
        <f t="shared" si="49"/>
        <v>0</v>
      </c>
      <c r="O152" s="106">
        <f t="shared" si="49"/>
        <v>0</v>
      </c>
      <c r="P152" s="106">
        <f t="shared" si="49"/>
        <v>0</v>
      </c>
      <c r="Q152" s="106">
        <f t="shared" si="49"/>
        <v>0</v>
      </c>
      <c r="R152" s="106">
        <f t="shared" si="49"/>
        <v>0</v>
      </c>
      <c r="S152" s="106">
        <f t="shared" si="49"/>
        <v>0</v>
      </c>
      <c r="T152" s="106">
        <f t="shared" si="49"/>
        <v>0</v>
      </c>
      <c r="U152" s="106">
        <f t="shared" si="49"/>
        <v>0</v>
      </c>
    </row>
    <row r="153" spans="1:21" s="59" customFormat="1">
      <c r="E153" s="90"/>
    </row>
  </sheetData>
  <sheetProtection sheet="1" objects="1" scenarios="1"/>
  <mergeCells count="3">
    <mergeCell ref="T2:U2"/>
    <mergeCell ref="T3:U3"/>
    <mergeCell ref="B1:S1"/>
  </mergeCells>
  <phoneticPr fontId="2"/>
  <printOptions horizontalCentered="1"/>
  <pageMargins left="0.19685039370078741" right="0.19685039370078741" top="0.19685039370078741" bottom="0.39370078740157483" header="0.31496062992125984" footer="0.19685039370078741"/>
  <pageSetup paperSize="9" orientation="landscape" r:id="rId1"/>
  <headerFooter alignWithMargins="0">
    <oddFooter>&amp;L&amp;8しずおか焼津信用金庫&amp;C&amp;P&amp;R&amp;6Ver.R1.07</oddFooter>
  </headerFooter>
  <rowBreaks count="1" manualBreakCount="1">
    <brk id="110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C17:O43"/>
  <sheetViews>
    <sheetView showGridLines="0" zoomScale="70" zoomScaleNormal="70" workbookViewId="0">
      <selection activeCell="H26" sqref="H26"/>
    </sheetView>
  </sheetViews>
  <sheetFormatPr defaultRowHeight="13.5"/>
  <cols>
    <col min="7" max="12" width="6" customWidth="1"/>
    <col min="13" max="18" width="9.125" customWidth="1"/>
    <col min="19" max="22" width="9.625" customWidth="1"/>
    <col min="23" max="25" width="7.375" customWidth="1"/>
  </cols>
  <sheetData>
    <row r="17" spans="3:13" ht="17.25">
      <c r="G17" s="8"/>
      <c r="H17" s="7" t="s">
        <v>101</v>
      </c>
      <c r="I17" s="156">
        <f>①表紙!I17</f>
        <v>0</v>
      </c>
      <c r="J17" s="156"/>
      <c r="K17" s="7" t="s">
        <v>102</v>
      </c>
      <c r="L17" s="8"/>
    </row>
    <row r="18" spans="3:13" ht="9" customHeight="1">
      <c r="G18" s="6"/>
      <c r="H18" s="6"/>
      <c r="I18" s="6"/>
      <c r="J18" s="6"/>
      <c r="K18" s="8"/>
      <c r="L18" s="8"/>
    </row>
    <row r="19" spans="3:13" s="1" customFormat="1" ht="20.25" customHeight="1">
      <c r="C19" s="5"/>
      <c r="D19" s="5"/>
      <c r="E19" s="5"/>
      <c r="G19" s="7" t="s">
        <v>130</v>
      </c>
      <c r="H19" s="7" t="s">
        <v>126</v>
      </c>
      <c r="I19" s="7">
        <f>①表紙!I19</f>
        <v>0</v>
      </c>
      <c r="J19" s="7" t="s">
        <v>127</v>
      </c>
      <c r="K19" s="7">
        <f>①表紙!K19</f>
        <v>0</v>
      </c>
      <c r="L19" s="7" t="s">
        <v>128</v>
      </c>
    </row>
    <row r="20" spans="3:13" s="1" customFormat="1" ht="20.25" customHeight="1">
      <c r="C20" s="5"/>
      <c r="D20" s="5"/>
      <c r="E20" s="5"/>
      <c r="G20" s="7" t="s">
        <v>129</v>
      </c>
      <c r="H20" s="7" t="s">
        <v>194</v>
      </c>
      <c r="I20" s="7">
        <f>①表紙!I20</f>
        <v>0</v>
      </c>
      <c r="J20" s="7" t="s">
        <v>127</v>
      </c>
      <c r="K20" s="7">
        <f>①表紙!K20</f>
        <v>0</v>
      </c>
      <c r="L20" s="7" t="s">
        <v>128</v>
      </c>
    </row>
    <row r="21" spans="3:13" ht="20.25" customHeight="1">
      <c r="C21" s="5"/>
      <c r="D21" s="5"/>
      <c r="E21" s="5"/>
      <c r="G21" s="8"/>
      <c r="H21" s="8"/>
      <c r="I21" s="8"/>
      <c r="J21" s="8"/>
      <c r="K21" s="8"/>
      <c r="L21" s="8"/>
    </row>
    <row r="22" spans="3:13" ht="17.25">
      <c r="G22" s="8"/>
      <c r="H22" s="7" t="s">
        <v>101</v>
      </c>
      <c r="I22" s="156">
        <f>①表紙!I22</f>
        <v>0</v>
      </c>
      <c r="J22" s="156"/>
      <c r="K22" s="7" t="s">
        <v>102</v>
      </c>
      <c r="L22" s="8"/>
    </row>
    <row r="23" spans="3:13" ht="9" customHeight="1">
      <c r="G23" s="6"/>
      <c r="H23" s="6"/>
      <c r="I23" s="6"/>
      <c r="J23" s="6"/>
      <c r="K23" s="8"/>
      <c r="L23" s="8"/>
    </row>
    <row r="24" spans="3:13" s="1" customFormat="1" ht="20.25" customHeight="1">
      <c r="C24" s="5"/>
      <c r="D24" s="5"/>
      <c r="E24" s="5"/>
      <c r="G24" s="7" t="s">
        <v>130</v>
      </c>
      <c r="H24" s="7" t="s">
        <v>194</v>
      </c>
      <c r="I24" s="7">
        <f>①表紙!I24</f>
        <v>0</v>
      </c>
      <c r="J24" s="7" t="s">
        <v>127</v>
      </c>
      <c r="K24" s="7">
        <f>①表紙!K24</f>
        <v>0</v>
      </c>
      <c r="L24" s="7" t="s">
        <v>128</v>
      </c>
    </row>
    <row r="25" spans="3:13" s="1" customFormat="1" ht="20.25" customHeight="1">
      <c r="C25" s="5"/>
      <c r="D25" s="5"/>
      <c r="E25" s="5"/>
      <c r="G25" s="7" t="s">
        <v>129</v>
      </c>
      <c r="H25" s="7" t="s">
        <v>194</v>
      </c>
      <c r="I25" s="7">
        <f>①表紙!I25</f>
        <v>0</v>
      </c>
      <c r="J25" s="7" t="s">
        <v>127</v>
      </c>
      <c r="K25" s="7">
        <f>①表紙!K25</f>
        <v>0</v>
      </c>
      <c r="L25" s="7" t="s">
        <v>128</v>
      </c>
    </row>
    <row r="31" spans="3:13" ht="21">
      <c r="F31" s="2" t="s">
        <v>97</v>
      </c>
      <c r="G31" s="158">
        <f>①表紙!G31</f>
        <v>0</v>
      </c>
      <c r="H31" s="158"/>
      <c r="I31" s="158"/>
      <c r="J31" s="158"/>
      <c r="K31" s="158"/>
      <c r="L31" s="158"/>
      <c r="M31" s="158"/>
    </row>
    <row r="32" spans="3:13" ht="18.75">
      <c r="F32" s="2"/>
    </row>
    <row r="33" spans="6:15" ht="18.75">
      <c r="F33" s="2"/>
    </row>
    <row r="34" spans="6:15" ht="21">
      <c r="F34" s="2" t="s">
        <v>98</v>
      </c>
      <c r="G34" s="158">
        <f>①表紙!G31</f>
        <v>0</v>
      </c>
      <c r="H34" s="158"/>
      <c r="I34" s="158"/>
      <c r="J34" s="158"/>
      <c r="K34" s="158"/>
      <c r="L34" s="158"/>
      <c r="M34" s="158"/>
    </row>
    <row r="37" spans="6:15" ht="14.25">
      <c r="O37" s="3"/>
    </row>
    <row r="38" spans="6:15" ht="14.25">
      <c r="O38" s="3"/>
    </row>
    <row r="39" spans="6:15" ht="14.25">
      <c r="O39" s="3"/>
    </row>
    <row r="41" spans="6:15" s="3" customFormat="1" ht="14.25"/>
    <row r="42" spans="6:15" s="3" customFormat="1" ht="14.25"/>
    <row r="43" spans="6:15" s="3" customFormat="1" ht="14.25"/>
  </sheetData>
  <mergeCells count="4">
    <mergeCell ref="I17:J17"/>
    <mergeCell ref="I22:J22"/>
    <mergeCell ref="G31:M31"/>
    <mergeCell ref="G34:M34"/>
  </mergeCells>
  <phoneticPr fontId="2"/>
  <printOptions horizontalCentered="1"/>
  <pageMargins left="0.19685039370078741" right="0.19685039370078741" top="0.19685039370078741" bottom="0.39370078740157483" header="0.31496062992125984" footer="0.19685039370078741"/>
  <pageSetup paperSize="9" orientation="landscape" r:id="rId1"/>
  <headerFooter alignWithMargins="0">
    <oddFooter>&amp;L&amp;8しずおか焼津信用金庫&amp;C&amp;P&amp;R&amp;6Ver.R1.07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U156"/>
  <sheetViews>
    <sheetView showGridLines="0" topLeftCell="A139" zoomScaleNormal="100" workbookViewId="0">
      <selection activeCell="H26" sqref="H26"/>
    </sheetView>
  </sheetViews>
  <sheetFormatPr defaultRowHeight="11.25"/>
  <cols>
    <col min="1" max="1" width="14.25" style="44" customWidth="1"/>
    <col min="2" max="4" width="5.5" style="44" customWidth="1"/>
    <col min="5" max="7" width="5.5" style="47" customWidth="1"/>
    <col min="8" max="8" width="5.5" style="44" customWidth="1"/>
    <col min="9" max="10" width="5.5" style="47" customWidth="1"/>
    <col min="11" max="12" width="5.5" style="44" customWidth="1"/>
    <col min="13" max="13" width="5.5" style="47" customWidth="1"/>
    <col min="14" max="14" width="5.5" style="44" customWidth="1"/>
    <col min="15" max="16" width="5.5" style="47" customWidth="1"/>
    <col min="17" max="18" width="5.5" style="44" customWidth="1"/>
    <col min="19" max="19" width="5.5" style="47" customWidth="1"/>
    <col min="20" max="20" width="5.5" style="44" customWidth="1"/>
    <col min="21" max="22" width="5.5" style="47" customWidth="1"/>
    <col min="23" max="24" width="5.5" style="44" customWidth="1"/>
    <col min="25" max="25" width="5.5" style="47" customWidth="1"/>
    <col min="26" max="26" width="5.5" style="44" customWidth="1"/>
    <col min="27" max="28" width="5.5" style="47" customWidth="1"/>
    <col min="29" max="30" width="5.5" style="44" customWidth="1"/>
    <col min="31" max="31" width="5.5" style="47" customWidth="1"/>
    <col min="32" max="32" width="5.5" style="44" customWidth="1"/>
    <col min="33" max="34" width="5.5" style="47" customWidth="1"/>
    <col min="35" max="36" width="5.5" style="44" customWidth="1"/>
    <col min="37" max="37" width="5.5" style="47" customWidth="1"/>
    <col min="38" max="38" width="5.5" style="44" customWidth="1"/>
    <col min="39" max="40" width="5.5" style="47" customWidth="1"/>
    <col min="41" max="42" width="5.5" style="44" customWidth="1"/>
    <col min="43" max="43" width="5.5" style="47" customWidth="1"/>
    <col min="44" max="44" width="5.5" style="44" customWidth="1"/>
    <col min="45" max="46" width="5.5" style="47" customWidth="1"/>
    <col min="47" max="48" width="5.5" style="44" customWidth="1"/>
    <col min="49" max="49" width="5.5" style="47" customWidth="1"/>
    <col min="50" max="50" width="5.5" style="44" customWidth="1"/>
    <col min="51" max="52" width="5.5" style="47" customWidth="1"/>
    <col min="53" max="54" width="5.5" style="44" customWidth="1"/>
    <col min="55" max="55" width="5.5" style="47" customWidth="1"/>
    <col min="56" max="56" width="5.5" style="44" customWidth="1"/>
    <col min="57" max="58" width="5.5" style="47" customWidth="1"/>
    <col min="59" max="60" width="5.5" style="44" customWidth="1"/>
    <col min="61" max="61" width="5.5" style="47" customWidth="1"/>
    <col min="62" max="62" width="5.5" style="44" customWidth="1"/>
    <col min="63" max="64" width="5.5" style="47" customWidth="1"/>
    <col min="65" max="66" width="5.5" style="44" customWidth="1"/>
    <col min="67" max="67" width="5.5" style="47" customWidth="1"/>
    <col min="68" max="73" width="5.5" style="44" customWidth="1"/>
    <col min="74" max="127" width="6.25" style="44" customWidth="1"/>
    <col min="128" max="16384" width="9" style="44"/>
  </cols>
  <sheetData>
    <row r="1" spans="1:73">
      <c r="A1" s="44" t="s">
        <v>97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U1" s="46"/>
    </row>
    <row r="2" spans="1:73">
      <c r="A2" s="91">
        <f>①表紙!G31</f>
        <v>0</v>
      </c>
      <c r="H2" s="47"/>
      <c r="K2" s="47"/>
      <c r="L2" s="47"/>
      <c r="Q2" s="47"/>
      <c r="R2" s="47"/>
      <c r="W2" s="47"/>
      <c r="X2" s="47"/>
      <c r="AC2" s="47"/>
      <c r="AD2" s="47"/>
      <c r="AI2" s="47"/>
      <c r="AJ2" s="47"/>
      <c r="AO2" s="47"/>
      <c r="AP2" s="47"/>
      <c r="AU2" s="47"/>
      <c r="AV2" s="47"/>
      <c r="AX2" s="46"/>
      <c r="BA2" s="47"/>
      <c r="BB2" s="47"/>
      <c r="BG2" s="47"/>
      <c r="BH2" s="47"/>
      <c r="BM2" s="47"/>
      <c r="BN2" s="47"/>
      <c r="BS2" s="48"/>
      <c r="BT2" s="191"/>
      <c r="BU2" s="191"/>
    </row>
    <row r="3" spans="1:73">
      <c r="B3" s="49" t="s">
        <v>124</v>
      </c>
      <c r="C3" s="92">
        <f>①表紙!I17</f>
        <v>0</v>
      </c>
      <c r="D3" s="49" t="s">
        <v>102</v>
      </c>
      <c r="H3" s="47"/>
      <c r="K3" s="47"/>
      <c r="L3" s="47"/>
      <c r="Q3" s="47"/>
      <c r="R3" s="47"/>
      <c r="W3" s="47"/>
      <c r="X3" s="47"/>
      <c r="AC3" s="47"/>
      <c r="AD3" s="47"/>
      <c r="AF3" s="49"/>
      <c r="AI3" s="47"/>
      <c r="AJ3" s="47"/>
      <c r="AO3" s="47"/>
      <c r="AP3" s="47"/>
      <c r="AU3" s="47"/>
      <c r="AV3" s="47"/>
      <c r="BA3" s="47"/>
      <c r="BB3" s="47"/>
      <c r="BG3" s="47"/>
      <c r="BH3" s="47"/>
      <c r="BM3" s="47"/>
      <c r="BN3" s="47"/>
      <c r="BS3" s="48"/>
      <c r="BT3" s="192"/>
      <c r="BU3" s="192"/>
    </row>
    <row r="4" spans="1:73">
      <c r="B4" s="46" t="s">
        <v>153</v>
      </c>
      <c r="C4" s="93">
        <f>E5</f>
        <v>0</v>
      </c>
      <c r="D4" s="46" t="s">
        <v>154</v>
      </c>
      <c r="E4" s="93">
        <f>BP5</f>
        <v>0</v>
      </c>
      <c r="F4" s="50"/>
      <c r="G4" s="50"/>
      <c r="H4" s="50"/>
      <c r="I4" s="50"/>
      <c r="J4" s="50"/>
      <c r="K4" s="50"/>
      <c r="L4" s="50"/>
      <c r="M4" s="50"/>
      <c r="N4" s="48"/>
      <c r="O4" s="50"/>
      <c r="P4" s="50"/>
      <c r="Q4" s="50"/>
      <c r="R4" s="50"/>
      <c r="S4" s="50"/>
      <c r="T4" s="45"/>
      <c r="U4" s="50"/>
      <c r="V4" s="50"/>
      <c r="W4" s="50"/>
      <c r="X4" s="50"/>
      <c r="Y4" s="50"/>
      <c r="Z4" s="46"/>
      <c r="AA4" s="50"/>
      <c r="AB4" s="50"/>
      <c r="AC4" s="50"/>
      <c r="AD4" s="50"/>
      <c r="AE4" s="50"/>
      <c r="AF4" s="49"/>
      <c r="AG4" s="50"/>
      <c r="AH4" s="50"/>
      <c r="AI4" s="50"/>
      <c r="AJ4" s="50"/>
      <c r="AK4" s="50"/>
      <c r="AL4" s="142" t="str">
        <f>'④損益計算書（月計・計画1年目）'!K4</f>
        <v>※　　　まで試算表の実績値</v>
      </c>
      <c r="AM4" s="50"/>
      <c r="AN4" s="50"/>
      <c r="AP4" s="50"/>
      <c r="AQ4" s="50"/>
      <c r="AR4" s="51"/>
      <c r="AS4" s="50"/>
      <c r="AT4" s="50"/>
      <c r="AU4" s="50"/>
      <c r="AV4" s="50"/>
      <c r="AW4" s="50"/>
      <c r="AY4" s="50"/>
      <c r="AZ4" s="50"/>
      <c r="BA4" s="50"/>
      <c r="BB4" s="50"/>
      <c r="BC4" s="50"/>
      <c r="BE4" s="50"/>
      <c r="BF4" s="50"/>
      <c r="BG4" s="50"/>
      <c r="BH4" s="50"/>
      <c r="BI4" s="50"/>
      <c r="BK4" s="50"/>
      <c r="BL4" s="50"/>
      <c r="BM4" s="50"/>
      <c r="BN4" s="50"/>
      <c r="BO4" s="50"/>
      <c r="BU4" s="46"/>
    </row>
    <row r="5" spans="1:73" s="59" customFormat="1">
      <c r="A5" s="200" t="s">
        <v>152</v>
      </c>
      <c r="B5" s="202" t="s">
        <v>4</v>
      </c>
      <c r="C5" s="204" t="s">
        <v>6</v>
      </c>
      <c r="D5" s="206" t="s">
        <v>95</v>
      </c>
      <c r="E5" s="194">
        <f>'④損益計算書（月計・計画1年目）'!J5</f>
        <v>0</v>
      </c>
      <c r="F5" s="195"/>
      <c r="G5" s="196"/>
      <c r="H5" s="194">
        <f>'④損益計算書（月計・計画1年目）'!K5</f>
        <v>0</v>
      </c>
      <c r="I5" s="195"/>
      <c r="J5" s="196"/>
      <c r="K5" s="197" t="s">
        <v>158</v>
      </c>
      <c r="L5" s="198"/>
      <c r="M5" s="199"/>
      <c r="N5" s="194">
        <f>'④損益計算書（月計・計画1年目）'!L5</f>
        <v>0</v>
      </c>
      <c r="O5" s="195"/>
      <c r="P5" s="196"/>
      <c r="Q5" s="197" t="s">
        <v>159</v>
      </c>
      <c r="R5" s="198"/>
      <c r="S5" s="199"/>
      <c r="T5" s="194">
        <f>'④損益計算書（月計・計画1年目）'!M5</f>
        <v>0</v>
      </c>
      <c r="U5" s="195"/>
      <c r="V5" s="196"/>
      <c r="W5" s="197" t="s">
        <v>160</v>
      </c>
      <c r="X5" s="198"/>
      <c r="Y5" s="199"/>
      <c r="Z5" s="194">
        <f>'④損益計算書（月計・計画1年目）'!N5</f>
        <v>0</v>
      </c>
      <c r="AA5" s="195"/>
      <c r="AB5" s="196"/>
      <c r="AC5" s="197" t="s">
        <v>161</v>
      </c>
      <c r="AD5" s="198"/>
      <c r="AE5" s="199"/>
      <c r="AF5" s="194">
        <f>'④損益計算書（月計・計画1年目）'!O5</f>
        <v>0</v>
      </c>
      <c r="AG5" s="195"/>
      <c r="AH5" s="196"/>
      <c r="AI5" s="197" t="s">
        <v>162</v>
      </c>
      <c r="AJ5" s="198"/>
      <c r="AK5" s="199"/>
      <c r="AL5" s="194">
        <f>'④損益計算書（月計・計画1年目）'!P5</f>
        <v>0</v>
      </c>
      <c r="AM5" s="195"/>
      <c r="AN5" s="196"/>
      <c r="AO5" s="197" t="s">
        <v>163</v>
      </c>
      <c r="AP5" s="198"/>
      <c r="AQ5" s="199"/>
      <c r="AR5" s="194">
        <f>'④損益計算書（月計・計画1年目）'!Q5</f>
        <v>0</v>
      </c>
      <c r="AS5" s="195"/>
      <c r="AT5" s="196"/>
      <c r="AU5" s="197" t="s">
        <v>164</v>
      </c>
      <c r="AV5" s="198"/>
      <c r="AW5" s="199"/>
      <c r="AX5" s="194">
        <f>'④損益計算書（月計・計画1年目）'!R5</f>
        <v>0</v>
      </c>
      <c r="AY5" s="195"/>
      <c r="AZ5" s="196"/>
      <c r="BA5" s="197" t="s">
        <v>165</v>
      </c>
      <c r="BB5" s="198"/>
      <c r="BC5" s="199"/>
      <c r="BD5" s="194">
        <f>'④損益計算書（月計・計画1年目）'!S5</f>
        <v>0</v>
      </c>
      <c r="BE5" s="195"/>
      <c r="BF5" s="196"/>
      <c r="BG5" s="197" t="s">
        <v>166</v>
      </c>
      <c r="BH5" s="198"/>
      <c r="BI5" s="199"/>
      <c r="BJ5" s="194">
        <f>'④損益計算書（月計・計画1年目）'!T5</f>
        <v>0</v>
      </c>
      <c r="BK5" s="195"/>
      <c r="BL5" s="196"/>
      <c r="BM5" s="197" t="s">
        <v>167</v>
      </c>
      <c r="BN5" s="198"/>
      <c r="BO5" s="199"/>
      <c r="BP5" s="194">
        <f>'④損益計算書（月計・計画1年目）'!U5</f>
        <v>0</v>
      </c>
      <c r="BQ5" s="195"/>
      <c r="BR5" s="196"/>
      <c r="BS5" s="197" t="s">
        <v>168</v>
      </c>
      <c r="BT5" s="198"/>
      <c r="BU5" s="199"/>
    </row>
    <row r="6" spans="1:73" s="59" customFormat="1">
      <c r="A6" s="201"/>
      <c r="B6" s="203"/>
      <c r="C6" s="205"/>
      <c r="D6" s="207"/>
      <c r="E6" s="136" t="s">
        <v>155</v>
      </c>
      <c r="F6" s="54" t="s">
        <v>156</v>
      </c>
      <c r="G6" s="137" t="s">
        <v>157</v>
      </c>
      <c r="H6" s="136" t="s">
        <v>155</v>
      </c>
      <c r="I6" s="54" t="s">
        <v>156</v>
      </c>
      <c r="J6" s="137" t="s">
        <v>157</v>
      </c>
      <c r="K6" s="136" t="s">
        <v>155</v>
      </c>
      <c r="L6" s="54" t="s">
        <v>156</v>
      </c>
      <c r="M6" s="137" t="s">
        <v>157</v>
      </c>
      <c r="N6" s="136" t="s">
        <v>155</v>
      </c>
      <c r="O6" s="54" t="s">
        <v>156</v>
      </c>
      <c r="P6" s="137" t="s">
        <v>157</v>
      </c>
      <c r="Q6" s="136" t="s">
        <v>155</v>
      </c>
      <c r="R6" s="54" t="s">
        <v>156</v>
      </c>
      <c r="S6" s="137" t="s">
        <v>157</v>
      </c>
      <c r="T6" s="136" t="s">
        <v>155</v>
      </c>
      <c r="U6" s="54" t="s">
        <v>156</v>
      </c>
      <c r="V6" s="137" t="s">
        <v>157</v>
      </c>
      <c r="W6" s="136" t="s">
        <v>155</v>
      </c>
      <c r="X6" s="54" t="s">
        <v>156</v>
      </c>
      <c r="Y6" s="137" t="s">
        <v>157</v>
      </c>
      <c r="Z6" s="136" t="s">
        <v>155</v>
      </c>
      <c r="AA6" s="54" t="s">
        <v>156</v>
      </c>
      <c r="AB6" s="137" t="s">
        <v>157</v>
      </c>
      <c r="AC6" s="136" t="s">
        <v>155</v>
      </c>
      <c r="AD6" s="54" t="s">
        <v>156</v>
      </c>
      <c r="AE6" s="137" t="s">
        <v>157</v>
      </c>
      <c r="AF6" s="136" t="s">
        <v>155</v>
      </c>
      <c r="AG6" s="54" t="s">
        <v>156</v>
      </c>
      <c r="AH6" s="137" t="s">
        <v>157</v>
      </c>
      <c r="AI6" s="136" t="s">
        <v>155</v>
      </c>
      <c r="AJ6" s="54" t="s">
        <v>156</v>
      </c>
      <c r="AK6" s="137" t="s">
        <v>157</v>
      </c>
      <c r="AL6" s="136" t="s">
        <v>155</v>
      </c>
      <c r="AM6" s="54" t="s">
        <v>156</v>
      </c>
      <c r="AN6" s="137" t="s">
        <v>157</v>
      </c>
      <c r="AO6" s="136" t="s">
        <v>155</v>
      </c>
      <c r="AP6" s="54" t="s">
        <v>156</v>
      </c>
      <c r="AQ6" s="137" t="s">
        <v>157</v>
      </c>
      <c r="AR6" s="136" t="s">
        <v>155</v>
      </c>
      <c r="AS6" s="54" t="s">
        <v>156</v>
      </c>
      <c r="AT6" s="137" t="s">
        <v>157</v>
      </c>
      <c r="AU6" s="136" t="s">
        <v>155</v>
      </c>
      <c r="AV6" s="54" t="s">
        <v>156</v>
      </c>
      <c r="AW6" s="137" t="s">
        <v>157</v>
      </c>
      <c r="AX6" s="136" t="s">
        <v>155</v>
      </c>
      <c r="AY6" s="54" t="s">
        <v>156</v>
      </c>
      <c r="AZ6" s="137" t="s">
        <v>157</v>
      </c>
      <c r="BA6" s="136" t="s">
        <v>155</v>
      </c>
      <c r="BB6" s="54" t="s">
        <v>156</v>
      </c>
      <c r="BC6" s="137" t="s">
        <v>157</v>
      </c>
      <c r="BD6" s="136" t="s">
        <v>155</v>
      </c>
      <c r="BE6" s="54" t="s">
        <v>156</v>
      </c>
      <c r="BF6" s="137" t="s">
        <v>157</v>
      </c>
      <c r="BG6" s="136" t="s">
        <v>155</v>
      </c>
      <c r="BH6" s="54" t="s">
        <v>156</v>
      </c>
      <c r="BI6" s="137" t="s">
        <v>157</v>
      </c>
      <c r="BJ6" s="136" t="s">
        <v>155</v>
      </c>
      <c r="BK6" s="54" t="s">
        <v>156</v>
      </c>
      <c r="BL6" s="137" t="s">
        <v>157</v>
      </c>
      <c r="BM6" s="136" t="s">
        <v>155</v>
      </c>
      <c r="BN6" s="54" t="s">
        <v>156</v>
      </c>
      <c r="BO6" s="137" t="s">
        <v>157</v>
      </c>
      <c r="BP6" s="136" t="s">
        <v>155</v>
      </c>
      <c r="BQ6" s="54" t="s">
        <v>156</v>
      </c>
      <c r="BR6" s="137" t="s">
        <v>157</v>
      </c>
      <c r="BS6" s="136" t="s">
        <v>155</v>
      </c>
      <c r="BT6" s="54" t="s">
        <v>156</v>
      </c>
      <c r="BU6" s="137" t="s">
        <v>157</v>
      </c>
    </row>
    <row r="7" spans="1:73" s="59" customFormat="1">
      <c r="A7" s="116" t="str">
        <f>'④損益計算書（月計・計画1年目）'!A6</f>
        <v>売上高1</v>
      </c>
      <c r="B7" s="100">
        <f>'④損益計算書（月計・計画1年目）'!F6</f>
        <v>0</v>
      </c>
      <c r="C7" s="102">
        <f>'④損益計算書（月計・計画1年目）'!H6</f>
        <v>0</v>
      </c>
      <c r="D7" s="95" t="e">
        <f>'④損益計算書（月計・計画1年目）'!I6</f>
        <v>#DIV/0!</v>
      </c>
      <c r="E7" s="145">
        <f>'④損益計算書（月計・計画1年目）'!J6</f>
        <v>0</v>
      </c>
      <c r="F7" s="62"/>
      <c r="G7" s="146">
        <f>F7-E7</f>
        <v>0</v>
      </c>
      <c r="H7" s="145">
        <f>'④損益計算書（月計・計画1年目）'!K6</f>
        <v>0</v>
      </c>
      <c r="I7" s="62"/>
      <c r="J7" s="146">
        <f>I7-H7</f>
        <v>0</v>
      </c>
      <c r="K7" s="145">
        <f>E7+H7</f>
        <v>0</v>
      </c>
      <c r="L7" s="94">
        <f>F7+I7</f>
        <v>0</v>
      </c>
      <c r="M7" s="146">
        <f>L7-K7</f>
        <v>0</v>
      </c>
      <c r="N7" s="145">
        <f>'④損益計算書（月計・計画1年目）'!L6</f>
        <v>0</v>
      </c>
      <c r="O7" s="62"/>
      <c r="P7" s="146">
        <f>O7-N7</f>
        <v>0</v>
      </c>
      <c r="Q7" s="145">
        <f>K7+N7</f>
        <v>0</v>
      </c>
      <c r="R7" s="94">
        <f>L7+O7</f>
        <v>0</v>
      </c>
      <c r="S7" s="146">
        <f>R7-Q7</f>
        <v>0</v>
      </c>
      <c r="T7" s="145">
        <f>'④損益計算書（月計・計画1年目）'!M6</f>
        <v>0</v>
      </c>
      <c r="U7" s="62"/>
      <c r="V7" s="146">
        <f>U7-T7</f>
        <v>0</v>
      </c>
      <c r="W7" s="145">
        <f>Q7+T7</f>
        <v>0</v>
      </c>
      <c r="X7" s="94">
        <f>R7+U7</f>
        <v>0</v>
      </c>
      <c r="Y7" s="146">
        <f>X7-W7</f>
        <v>0</v>
      </c>
      <c r="Z7" s="145">
        <f>'④損益計算書（月計・計画1年目）'!N6</f>
        <v>0</v>
      </c>
      <c r="AA7" s="62"/>
      <c r="AB7" s="146">
        <f>AA7-Z7</f>
        <v>0</v>
      </c>
      <c r="AC7" s="145">
        <f>W7+Z7</f>
        <v>0</v>
      </c>
      <c r="AD7" s="94">
        <f>X7+AA7</f>
        <v>0</v>
      </c>
      <c r="AE7" s="146">
        <f>AD7-AC7</f>
        <v>0</v>
      </c>
      <c r="AF7" s="145">
        <f>'④損益計算書（月計・計画1年目）'!O6</f>
        <v>0</v>
      </c>
      <c r="AG7" s="62"/>
      <c r="AH7" s="146">
        <f>AG7-AF7</f>
        <v>0</v>
      </c>
      <c r="AI7" s="145">
        <f>AC7+AF7</f>
        <v>0</v>
      </c>
      <c r="AJ7" s="94">
        <f>AD7+AG7</f>
        <v>0</v>
      </c>
      <c r="AK7" s="146">
        <f>AJ7-AI7</f>
        <v>0</v>
      </c>
      <c r="AL7" s="145">
        <f>'④損益計算書（月計・計画1年目）'!P6</f>
        <v>0</v>
      </c>
      <c r="AM7" s="62"/>
      <c r="AN7" s="146">
        <f>AM7-AL7</f>
        <v>0</v>
      </c>
      <c r="AO7" s="145">
        <f>AI7+AL7</f>
        <v>0</v>
      </c>
      <c r="AP7" s="94">
        <f>AJ7+AM7</f>
        <v>0</v>
      </c>
      <c r="AQ7" s="146">
        <f>AP7-AO7</f>
        <v>0</v>
      </c>
      <c r="AR7" s="145">
        <f>'④損益計算書（月計・計画1年目）'!Q6</f>
        <v>0</v>
      </c>
      <c r="AS7" s="62"/>
      <c r="AT7" s="146">
        <f>AS7-AR7</f>
        <v>0</v>
      </c>
      <c r="AU7" s="145">
        <f>AO7+AR7</f>
        <v>0</v>
      </c>
      <c r="AV7" s="94">
        <f>AP7+AS7</f>
        <v>0</v>
      </c>
      <c r="AW7" s="146">
        <f>AV7-AU7</f>
        <v>0</v>
      </c>
      <c r="AX7" s="145">
        <f>'④損益計算書（月計・計画1年目）'!R6</f>
        <v>0</v>
      </c>
      <c r="AY7" s="62"/>
      <c r="AZ7" s="146">
        <f>AY7-AX7</f>
        <v>0</v>
      </c>
      <c r="BA7" s="145">
        <f>AU7+AX7</f>
        <v>0</v>
      </c>
      <c r="BB7" s="94">
        <f>AV7+AY7</f>
        <v>0</v>
      </c>
      <c r="BC7" s="146">
        <f>BB7-BA7</f>
        <v>0</v>
      </c>
      <c r="BD7" s="145">
        <f>'④損益計算書（月計・計画1年目）'!S6</f>
        <v>0</v>
      </c>
      <c r="BE7" s="62"/>
      <c r="BF7" s="146">
        <f>BE7-BD7</f>
        <v>0</v>
      </c>
      <c r="BG7" s="145">
        <f>BA7+BD7</f>
        <v>0</v>
      </c>
      <c r="BH7" s="94">
        <f>BB7+BE7</f>
        <v>0</v>
      </c>
      <c r="BI7" s="146">
        <f>BH7-BG7</f>
        <v>0</v>
      </c>
      <c r="BJ7" s="145">
        <f>'④損益計算書（月計・計画1年目）'!T6</f>
        <v>0</v>
      </c>
      <c r="BK7" s="62"/>
      <c r="BL7" s="146">
        <f>BK7-BJ7</f>
        <v>0</v>
      </c>
      <c r="BM7" s="145">
        <f>BG7+BJ7</f>
        <v>0</v>
      </c>
      <c r="BN7" s="94">
        <f>BH7+BK7</f>
        <v>0</v>
      </c>
      <c r="BO7" s="146">
        <f>BN7-BM7</f>
        <v>0</v>
      </c>
      <c r="BP7" s="145">
        <f>'④損益計算書（月計・計画1年目）'!U6</f>
        <v>0</v>
      </c>
      <c r="BQ7" s="62"/>
      <c r="BR7" s="146">
        <f>BQ7-BP7</f>
        <v>0</v>
      </c>
      <c r="BS7" s="145">
        <f>BM7+BP7</f>
        <v>0</v>
      </c>
      <c r="BT7" s="94">
        <f>BN7+BQ7</f>
        <v>0</v>
      </c>
      <c r="BU7" s="146">
        <f>BT7-BS7</f>
        <v>0</v>
      </c>
    </row>
    <row r="8" spans="1:73" s="59" customFormat="1">
      <c r="A8" s="116" t="str">
        <f>'④損益計算書（月計・計画1年目）'!A7</f>
        <v>売上高2</v>
      </c>
      <c r="B8" s="100">
        <f>'④損益計算書（月計・計画1年目）'!F7</f>
        <v>0</v>
      </c>
      <c r="C8" s="102">
        <f>'④損益計算書（月計・計画1年目）'!H7</f>
        <v>0</v>
      </c>
      <c r="D8" s="95" t="e">
        <f>'④損益計算書（月計・計画1年目）'!I7</f>
        <v>#DIV/0!</v>
      </c>
      <c r="E8" s="145">
        <f>'④損益計算書（月計・計画1年目）'!J7</f>
        <v>0</v>
      </c>
      <c r="F8" s="62"/>
      <c r="G8" s="146">
        <f t="shared" ref="G8:G38" si="0">F8-E8</f>
        <v>0</v>
      </c>
      <c r="H8" s="145">
        <f>'④損益計算書（月計・計画1年目）'!K7</f>
        <v>0</v>
      </c>
      <c r="I8" s="62"/>
      <c r="J8" s="146">
        <f t="shared" ref="J8:J38" si="1">I8-H8</f>
        <v>0</v>
      </c>
      <c r="K8" s="145">
        <f t="shared" ref="K8:K38" si="2">E8+H8</f>
        <v>0</v>
      </c>
      <c r="L8" s="94">
        <f t="shared" ref="L8:L38" si="3">F8+I8</f>
        <v>0</v>
      </c>
      <c r="M8" s="146">
        <f t="shared" ref="M8:M38" si="4">L8-K8</f>
        <v>0</v>
      </c>
      <c r="N8" s="145">
        <f>'④損益計算書（月計・計画1年目）'!L7</f>
        <v>0</v>
      </c>
      <c r="O8" s="62"/>
      <c r="P8" s="146">
        <f t="shared" ref="P8:P38" si="5">O8-N8</f>
        <v>0</v>
      </c>
      <c r="Q8" s="145">
        <f t="shared" ref="Q8:Q38" si="6">K8+N8</f>
        <v>0</v>
      </c>
      <c r="R8" s="94">
        <f t="shared" ref="R8:R38" si="7">L8+O8</f>
        <v>0</v>
      </c>
      <c r="S8" s="146">
        <f t="shared" ref="S8:S38" si="8">R8-Q8</f>
        <v>0</v>
      </c>
      <c r="T8" s="145">
        <f>'④損益計算書（月計・計画1年目）'!M7</f>
        <v>0</v>
      </c>
      <c r="U8" s="62"/>
      <c r="V8" s="146">
        <f t="shared" ref="V8:V38" si="9">U8-T8</f>
        <v>0</v>
      </c>
      <c r="W8" s="145">
        <f t="shared" ref="W8:W38" si="10">Q8+T8</f>
        <v>0</v>
      </c>
      <c r="X8" s="94">
        <f t="shared" ref="X8:X38" si="11">R8+U8</f>
        <v>0</v>
      </c>
      <c r="Y8" s="146">
        <f t="shared" ref="Y8:Y38" si="12">X8-W8</f>
        <v>0</v>
      </c>
      <c r="Z8" s="145">
        <f>'④損益計算書（月計・計画1年目）'!N7</f>
        <v>0</v>
      </c>
      <c r="AA8" s="62"/>
      <c r="AB8" s="146">
        <f t="shared" ref="AB8:AB38" si="13">AA8-Z8</f>
        <v>0</v>
      </c>
      <c r="AC8" s="145">
        <f t="shared" ref="AC8:AC38" si="14">W8+Z8</f>
        <v>0</v>
      </c>
      <c r="AD8" s="94">
        <f t="shared" ref="AD8:AD38" si="15">X8+AA8</f>
        <v>0</v>
      </c>
      <c r="AE8" s="146">
        <f t="shared" ref="AE8:AE38" si="16">AD8-AC8</f>
        <v>0</v>
      </c>
      <c r="AF8" s="145">
        <f>'④損益計算書（月計・計画1年目）'!O7</f>
        <v>0</v>
      </c>
      <c r="AG8" s="62"/>
      <c r="AH8" s="146">
        <f t="shared" ref="AH8:AH38" si="17">AG8-AF8</f>
        <v>0</v>
      </c>
      <c r="AI8" s="145">
        <f t="shared" ref="AI8:AI38" si="18">AC8+AF8</f>
        <v>0</v>
      </c>
      <c r="AJ8" s="94">
        <f t="shared" ref="AJ8:AJ38" si="19">AD8+AG8</f>
        <v>0</v>
      </c>
      <c r="AK8" s="146">
        <f t="shared" ref="AK8:AK38" si="20">AJ8-AI8</f>
        <v>0</v>
      </c>
      <c r="AL8" s="145">
        <f>'④損益計算書（月計・計画1年目）'!P7</f>
        <v>0</v>
      </c>
      <c r="AM8" s="62"/>
      <c r="AN8" s="146">
        <f t="shared" ref="AN8:AN38" si="21">AM8-AL8</f>
        <v>0</v>
      </c>
      <c r="AO8" s="145">
        <f t="shared" ref="AO8:AO38" si="22">AI8+AL8</f>
        <v>0</v>
      </c>
      <c r="AP8" s="94">
        <f t="shared" ref="AP8:AP38" si="23">AJ8+AM8</f>
        <v>0</v>
      </c>
      <c r="AQ8" s="146">
        <f t="shared" ref="AQ8:AQ38" si="24">AP8-AO8</f>
        <v>0</v>
      </c>
      <c r="AR8" s="145">
        <f>'④損益計算書（月計・計画1年目）'!Q7</f>
        <v>0</v>
      </c>
      <c r="AS8" s="62"/>
      <c r="AT8" s="146">
        <f t="shared" ref="AT8:AT38" si="25">AS8-AR8</f>
        <v>0</v>
      </c>
      <c r="AU8" s="145">
        <f t="shared" ref="AU8:AU38" si="26">AO8+AR8</f>
        <v>0</v>
      </c>
      <c r="AV8" s="94">
        <f t="shared" ref="AV8:AV38" si="27">AP8+AS8</f>
        <v>0</v>
      </c>
      <c r="AW8" s="146">
        <f t="shared" ref="AW8:AW38" si="28">AV8-AU8</f>
        <v>0</v>
      </c>
      <c r="AX8" s="145">
        <f>'④損益計算書（月計・計画1年目）'!R7</f>
        <v>0</v>
      </c>
      <c r="AY8" s="62"/>
      <c r="AZ8" s="146">
        <f t="shared" ref="AZ8:AZ38" si="29">AY8-AX8</f>
        <v>0</v>
      </c>
      <c r="BA8" s="145">
        <f t="shared" ref="BA8:BA38" si="30">AU8+AX8</f>
        <v>0</v>
      </c>
      <c r="BB8" s="94">
        <f t="shared" ref="BB8:BB38" si="31">AV8+AY8</f>
        <v>0</v>
      </c>
      <c r="BC8" s="146">
        <f t="shared" ref="BC8:BC38" si="32">BB8-BA8</f>
        <v>0</v>
      </c>
      <c r="BD8" s="145">
        <f>'④損益計算書（月計・計画1年目）'!S7</f>
        <v>0</v>
      </c>
      <c r="BE8" s="62"/>
      <c r="BF8" s="146">
        <f t="shared" ref="BF8:BF38" si="33">BE8-BD8</f>
        <v>0</v>
      </c>
      <c r="BG8" s="145">
        <f t="shared" ref="BG8:BG38" si="34">BA8+BD8</f>
        <v>0</v>
      </c>
      <c r="BH8" s="94">
        <f t="shared" ref="BH8:BH38" si="35">BB8+BE8</f>
        <v>0</v>
      </c>
      <c r="BI8" s="146">
        <f t="shared" ref="BI8:BI38" si="36">BH8-BG8</f>
        <v>0</v>
      </c>
      <c r="BJ8" s="145">
        <f>'④損益計算書（月計・計画1年目）'!T7</f>
        <v>0</v>
      </c>
      <c r="BK8" s="62"/>
      <c r="BL8" s="146">
        <f t="shared" ref="BL8:BL38" si="37">BK8-BJ8</f>
        <v>0</v>
      </c>
      <c r="BM8" s="145">
        <f t="shared" ref="BM8:BM38" si="38">BG8+BJ8</f>
        <v>0</v>
      </c>
      <c r="BN8" s="94">
        <f t="shared" ref="BN8:BN38" si="39">BH8+BK8</f>
        <v>0</v>
      </c>
      <c r="BO8" s="146">
        <f t="shared" ref="BO8:BO38" si="40">BN8-BM8</f>
        <v>0</v>
      </c>
      <c r="BP8" s="145">
        <f>'④損益計算書（月計・計画1年目）'!U7</f>
        <v>0</v>
      </c>
      <c r="BQ8" s="62"/>
      <c r="BR8" s="146">
        <f t="shared" ref="BR8:BR38" si="41">BQ8-BP8</f>
        <v>0</v>
      </c>
      <c r="BS8" s="145">
        <f t="shared" ref="BS8:BS38" si="42">BM8+BP8</f>
        <v>0</v>
      </c>
      <c r="BT8" s="94">
        <f t="shared" ref="BT8:BT38" si="43">BN8+BQ8</f>
        <v>0</v>
      </c>
      <c r="BU8" s="146">
        <f t="shared" ref="BU8:BU38" si="44">BT8-BS8</f>
        <v>0</v>
      </c>
    </row>
    <row r="9" spans="1:73" s="59" customFormat="1">
      <c r="A9" s="116" t="str">
        <f>'④損益計算書（月計・計画1年目）'!A8</f>
        <v>売上高3</v>
      </c>
      <c r="B9" s="100">
        <f>'④損益計算書（月計・計画1年目）'!F8</f>
        <v>0</v>
      </c>
      <c r="C9" s="102">
        <f>'④損益計算書（月計・計画1年目）'!H8</f>
        <v>0</v>
      </c>
      <c r="D9" s="95" t="e">
        <f>'④損益計算書（月計・計画1年目）'!I8</f>
        <v>#DIV/0!</v>
      </c>
      <c r="E9" s="145">
        <f>'④損益計算書（月計・計画1年目）'!J8</f>
        <v>0</v>
      </c>
      <c r="F9" s="62"/>
      <c r="G9" s="146">
        <f t="shared" si="0"/>
        <v>0</v>
      </c>
      <c r="H9" s="145">
        <f>'④損益計算書（月計・計画1年目）'!K8</f>
        <v>0</v>
      </c>
      <c r="I9" s="62"/>
      <c r="J9" s="146">
        <f t="shared" si="1"/>
        <v>0</v>
      </c>
      <c r="K9" s="145">
        <f t="shared" si="2"/>
        <v>0</v>
      </c>
      <c r="L9" s="94">
        <f t="shared" si="3"/>
        <v>0</v>
      </c>
      <c r="M9" s="146">
        <f t="shared" si="4"/>
        <v>0</v>
      </c>
      <c r="N9" s="145">
        <f>'④損益計算書（月計・計画1年目）'!L8</f>
        <v>0</v>
      </c>
      <c r="O9" s="62"/>
      <c r="P9" s="146">
        <f t="shared" si="5"/>
        <v>0</v>
      </c>
      <c r="Q9" s="145">
        <f t="shared" si="6"/>
        <v>0</v>
      </c>
      <c r="R9" s="94">
        <f t="shared" si="7"/>
        <v>0</v>
      </c>
      <c r="S9" s="146">
        <f t="shared" si="8"/>
        <v>0</v>
      </c>
      <c r="T9" s="145">
        <f>'④損益計算書（月計・計画1年目）'!M8</f>
        <v>0</v>
      </c>
      <c r="U9" s="62"/>
      <c r="V9" s="146">
        <f t="shared" si="9"/>
        <v>0</v>
      </c>
      <c r="W9" s="145">
        <f t="shared" si="10"/>
        <v>0</v>
      </c>
      <c r="X9" s="94">
        <f t="shared" si="11"/>
        <v>0</v>
      </c>
      <c r="Y9" s="146">
        <f t="shared" si="12"/>
        <v>0</v>
      </c>
      <c r="Z9" s="145">
        <f>'④損益計算書（月計・計画1年目）'!N8</f>
        <v>0</v>
      </c>
      <c r="AA9" s="62"/>
      <c r="AB9" s="146">
        <f t="shared" si="13"/>
        <v>0</v>
      </c>
      <c r="AC9" s="145">
        <f t="shared" si="14"/>
        <v>0</v>
      </c>
      <c r="AD9" s="94">
        <f t="shared" si="15"/>
        <v>0</v>
      </c>
      <c r="AE9" s="146">
        <f t="shared" si="16"/>
        <v>0</v>
      </c>
      <c r="AF9" s="145">
        <f>'④損益計算書（月計・計画1年目）'!O8</f>
        <v>0</v>
      </c>
      <c r="AG9" s="62"/>
      <c r="AH9" s="146">
        <f t="shared" si="17"/>
        <v>0</v>
      </c>
      <c r="AI9" s="145">
        <f t="shared" si="18"/>
        <v>0</v>
      </c>
      <c r="AJ9" s="94">
        <f t="shared" si="19"/>
        <v>0</v>
      </c>
      <c r="AK9" s="146">
        <f t="shared" si="20"/>
        <v>0</v>
      </c>
      <c r="AL9" s="145">
        <f>'④損益計算書（月計・計画1年目）'!P8</f>
        <v>0</v>
      </c>
      <c r="AM9" s="62"/>
      <c r="AN9" s="146">
        <f t="shared" si="21"/>
        <v>0</v>
      </c>
      <c r="AO9" s="145">
        <f t="shared" si="22"/>
        <v>0</v>
      </c>
      <c r="AP9" s="94">
        <f t="shared" si="23"/>
        <v>0</v>
      </c>
      <c r="AQ9" s="146">
        <f t="shared" si="24"/>
        <v>0</v>
      </c>
      <c r="AR9" s="145">
        <f>'④損益計算書（月計・計画1年目）'!Q8</f>
        <v>0</v>
      </c>
      <c r="AS9" s="62"/>
      <c r="AT9" s="146">
        <f t="shared" si="25"/>
        <v>0</v>
      </c>
      <c r="AU9" s="145">
        <f t="shared" si="26"/>
        <v>0</v>
      </c>
      <c r="AV9" s="94">
        <f t="shared" si="27"/>
        <v>0</v>
      </c>
      <c r="AW9" s="146">
        <f t="shared" si="28"/>
        <v>0</v>
      </c>
      <c r="AX9" s="145">
        <f>'④損益計算書（月計・計画1年目）'!R8</f>
        <v>0</v>
      </c>
      <c r="AY9" s="62"/>
      <c r="AZ9" s="146">
        <f t="shared" si="29"/>
        <v>0</v>
      </c>
      <c r="BA9" s="145">
        <f t="shared" si="30"/>
        <v>0</v>
      </c>
      <c r="BB9" s="94">
        <f t="shared" si="31"/>
        <v>0</v>
      </c>
      <c r="BC9" s="146">
        <f t="shared" si="32"/>
        <v>0</v>
      </c>
      <c r="BD9" s="145">
        <f>'④損益計算書（月計・計画1年目）'!S8</f>
        <v>0</v>
      </c>
      <c r="BE9" s="62"/>
      <c r="BF9" s="146">
        <f t="shared" si="33"/>
        <v>0</v>
      </c>
      <c r="BG9" s="145">
        <f t="shared" si="34"/>
        <v>0</v>
      </c>
      <c r="BH9" s="94">
        <f t="shared" si="35"/>
        <v>0</v>
      </c>
      <c r="BI9" s="146">
        <f t="shared" si="36"/>
        <v>0</v>
      </c>
      <c r="BJ9" s="145">
        <f>'④損益計算書（月計・計画1年目）'!T8</f>
        <v>0</v>
      </c>
      <c r="BK9" s="62"/>
      <c r="BL9" s="146">
        <f t="shared" si="37"/>
        <v>0</v>
      </c>
      <c r="BM9" s="145">
        <f t="shared" si="38"/>
        <v>0</v>
      </c>
      <c r="BN9" s="94">
        <f t="shared" si="39"/>
        <v>0</v>
      </c>
      <c r="BO9" s="146">
        <f t="shared" si="40"/>
        <v>0</v>
      </c>
      <c r="BP9" s="145">
        <f>'④損益計算書（月計・計画1年目）'!U8</f>
        <v>0</v>
      </c>
      <c r="BQ9" s="62"/>
      <c r="BR9" s="146">
        <f t="shared" si="41"/>
        <v>0</v>
      </c>
      <c r="BS9" s="145">
        <f t="shared" si="42"/>
        <v>0</v>
      </c>
      <c r="BT9" s="94">
        <f t="shared" si="43"/>
        <v>0</v>
      </c>
      <c r="BU9" s="146">
        <f t="shared" si="44"/>
        <v>0</v>
      </c>
    </row>
    <row r="10" spans="1:73" s="59" customFormat="1" ht="11.25" hidden="1" customHeight="1">
      <c r="A10" s="116" t="str">
        <f>'④損益計算書（月計・計画1年目）'!A9</f>
        <v>売上高4</v>
      </c>
      <c r="B10" s="100">
        <f>'④損益計算書（月計・計画1年目）'!F9</f>
        <v>0</v>
      </c>
      <c r="C10" s="102">
        <f>'④損益計算書（月計・計画1年目）'!H9</f>
        <v>0</v>
      </c>
      <c r="D10" s="95" t="e">
        <f>'④損益計算書（月計・計画1年目）'!I9</f>
        <v>#DIV/0!</v>
      </c>
      <c r="E10" s="145">
        <f>'④損益計算書（月計・計画1年目）'!J9</f>
        <v>0</v>
      </c>
      <c r="F10" s="62"/>
      <c r="G10" s="146">
        <f t="shared" si="0"/>
        <v>0</v>
      </c>
      <c r="H10" s="145">
        <f>'④損益計算書（月計・計画1年目）'!K9</f>
        <v>0</v>
      </c>
      <c r="I10" s="62"/>
      <c r="J10" s="146">
        <f t="shared" si="1"/>
        <v>0</v>
      </c>
      <c r="K10" s="145">
        <f t="shared" si="2"/>
        <v>0</v>
      </c>
      <c r="L10" s="94">
        <f t="shared" si="3"/>
        <v>0</v>
      </c>
      <c r="M10" s="146">
        <f t="shared" si="4"/>
        <v>0</v>
      </c>
      <c r="N10" s="145">
        <f>'④損益計算書（月計・計画1年目）'!L9</f>
        <v>0</v>
      </c>
      <c r="O10" s="62"/>
      <c r="P10" s="146">
        <f t="shared" si="5"/>
        <v>0</v>
      </c>
      <c r="Q10" s="145">
        <f t="shared" si="6"/>
        <v>0</v>
      </c>
      <c r="R10" s="94">
        <f t="shared" si="7"/>
        <v>0</v>
      </c>
      <c r="S10" s="146">
        <f t="shared" si="8"/>
        <v>0</v>
      </c>
      <c r="T10" s="145">
        <f>'④損益計算書（月計・計画1年目）'!M9</f>
        <v>0</v>
      </c>
      <c r="U10" s="62"/>
      <c r="V10" s="146">
        <f t="shared" si="9"/>
        <v>0</v>
      </c>
      <c r="W10" s="145">
        <f t="shared" si="10"/>
        <v>0</v>
      </c>
      <c r="X10" s="94">
        <f t="shared" si="11"/>
        <v>0</v>
      </c>
      <c r="Y10" s="146">
        <f t="shared" si="12"/>
        <v>0</v>
      </c>
      <c r="Z10" s="145">
        <f>'④損益計算書（月計・計画1年目）'!N9</f>
        <v>0</v>
      </c>
      <c r="AA10" s="62"/>
      <c r="AB10" s="146">
        <f t="shared" si="13"/>
        <v>0</v>
      </c>
      <c r="AC10" s="145">
        <f t="shared" si="14"/>
        <v>0</v>
      </c>
      <c r="AD10" s="94">
        <f t="shared" si="15"/>
        <v>0</v>
      </c>
      <c r="AE10" s="146">
        <f t="shared" si="16"/>
        <v>0</v>
      </c>
      <c r="AF10" s="145">
        <f>'④損益計算書（月計・計画1年目）'!O9</f>
        <v>0</v>
      </c>
      <c r="AG10" s="62"/>
      <c r="AH10" s="146">
        <f t="shared" si="17"/>
        <v>0</v>
      </c>
      <c r="AI10" s="145">
        <f t="shared" si="18"/>
        <v>0</v>
      </c>
      <c r="AJ10" s="94">
        <f t="shared" si="19"/>
        <v>0</v>
      </c>
      <c r="AK10" s="146">
        <f t="shared" si="20"/>
        <v>0</v>
      </c>
      <c r="AL10" s="145">
        <f>'④損益計算書（月計・計画1年目）'!P9</f>
        <v>0</v>
      </c>
      <c r="AM10" s="62"/>
      <c r="AN10" s="146">
        <f t="shared" si="21"/>
        <v>0</v>
      </c>
      <c r="AO10" s="145">
        <f t="shared" si="22"/>
        <v>0</v>
      </c>
      <c r="AP10" s="94">
        <f t="shared" si="23"/>
        <v>0</v>
      </c>
      <c r="AQ10" s="146">
        <f t="shared" si="24"/>
        <v>0</v>
      </c>
      <c r="AR10" s="145">
        <f>'④損益計算書（月計・計画1年目）'!Q9</f>
        <v>0</v>
      </c>
      <c r="AS10" s="62"/>
      <c r="AT10" s="146">
        <f t="shared" si="25"/>
        <v>0</v>
      </c>
      <c r="AU10" s="145">
        <f t="shared" si="26"/>
        <v>0</v>
      </c>
      <c r="AV10" s="94">
        <f t="shared" si="27"/>
        <v>0</v>
      </c>
      <c r="AW10" s="146">
        <f t="shared" si="28"/>
        <v>0</v>
      </c>
      <c r="AX10" s="145">
        <f>'④損益計算書（月計・計画1年目）'!R9</f>
        <v>0</v>
      </c>
      <c r="AY10" s="62"/>
      <c r="AZ10" s="146">
        <f t="shared" si="29"/>
        <v>0</v>
      </c>
      <c r="BA10" s="145">
        <f t="shared" si="30"/>
        <v>0</v>
      </c>
      <c r="BB10" s="94">
        <f t="shared" si="31"/>
        <v>0</v>
      </c>
      <c r="BC10" s="146">
        <f t="shared" si="32"/>
        <v>0</v>
      </c>
      <c r="BD10" s="145">
        <f>'④損益計算書（月計・計画1年目）'!S9</f>
        <v>0</v>
      </c>
      <c r="BE10" s="62"/>
      <c r="BF10" s="146">
        <f t="shared" si="33"/>
        <v>0</v>
      </c>
      <c r="BG10" s="145">
        <f t="shared" si="34"/>
        <v>0</v>
      </c>
      <c r="BH10" s="94">
        <f t="shared" si="35"/>
        <v>0</v>
      </c>
      <c r="BI10" s="146">
        <f t="shared" si="36"/>
        <v>0</v>
      </c>
      <c r="BJ10" s="145">
        <f>'④損益計算書（月計・計画1年目）'!T9</f>
        <v>0</v>
      </c>
      <c r="BK10" s="62"/>
      <c r="BL10" s="146">
        <f t="shared" si="37"/>
        <v>0</v>
      </c>
      <c r="BM10" s="145">
        <f t="shared" si="38"/>
        <v>0</v>
      </c>
      <c r="BN10" s="94">
        <f t="shared" si="39"/>
        <v>0</v>
      </c>
      <c r="BO10" s="146">
        <f t="shared" si="40"/>
        <v>0</v>
      </c>
      <c r="BP10" s="145">
        <f>'④損益計算書（月計・計画1年目）'!U9</f>
        <v>0</v>
      </c>
      <c r="BQ10" s="62"/>
      <c r="BR10" s="146">
        <f t="shared" si="41"/>
        <v>0</v>
      </c>
      <c r="BS10" s="145">
        <f t="shared" si="42"/>
        <v>0</v>
      </c>
      <c r="BT10" s="94">
        <f t="shared" si="43"/>
        <v>0</v>
      </c>
      <c r="BU10" s="146">
        <f t="shared" si="44"/>
        <v>0</v>
      </c>
    </row>
    <row r="11" spans="1:73" s="59" customFormat="1" ht="11.25" hidden="1" customHeight="1">
      <c r="A11" s="116" t="str">
        <f>'④損益計算書（月計・計画1年目）'!A10</f>
        <v>売上高5</v>
      </c>
      <c r="B11" s="100">
        <f>'④損益計算書（月計・計画1年目）'!F10</f>
        <v>0</v>
      </c>
      <c r="C11" s="102">
        <f>'④損益計算書（月計・計画1年目）'!H10</f>
        <v>0</v>
      </c>
      <c r="D11" s="95" t="e">
        <f>'④損益計算書（月計・計画1年目）'!I10</f>
        <v>#DIV/0!</v>
      </c>
      <c r="E11" s="145">
        <f>'④損益計算書（月計・計画1年目）'!J10</f>
        <v>0</v>
      </c>
      <c r="F11" s="62"/>
      <c r="G11" s="146">
        <f t="shared" si="0"/>
        <v>0</v>
      </c>
      <c r="H11" s="145">
        <f>'④損益計算書（月計・計画1年目）'!K10</f>
        <v>0</v>
      </c>
      <c r="I11" s="62"/>
      <c r="J11" s="146">
        <f t="shared" si="1"/>
        <v>0</v>
      </c>
      <c r="K11" s="145">
        <f t="shared" si="2"/>
        <v>0</v>
      </c>
      <c r="L11" s="94">
        <f t="shared" si="3"/>
        <v>0</v>
      </c>
      <c r="M11" s="146">
        <f t="shared" si="4"/>
        <v>0</v>
      </c>
      <c r="N11" s="145">
        <f>'④損益計算書（月計・計画1年目）'!L10</f>
        <v>0</v>
      </c>
      <c r="O11" s="62"/>
      <c r="P11" s="146">
        <f t="shared" si="5"/>
        <v>0</v>
      </c>
      <c r="Q11" s="145">
        <f t="shared" si="6"/>
        <v>0</v>
      </c>
      <c r="R11" s="94">
        <f t="shared" si="7"/>
        <v>0</v>
      </c>
      <c r="S11" s="146">
        <f t="shared" si="8"/>
        <v>0</v>
      </c>
      <c r="T11" s="145">
        <f>'④損益計算書（月計・計画1年目）'!M10</f>
        <v>0</v>
      </c>
      <c r="U11" s="62"/>
      <c r="V11" s="146">
        <f t="shared" si="9"/>
        <v>0</v>
      </c>
      <c r="W11" s="145">
        <f t="shared" si="10"/>
        <v>0</v>
      </c>
      <c r="X11" s="94">
        <f t="shared" si="11"/>
        <v>0</v>
      </c>
      <c r="Y11" s="146">
        <f t="shared" si="12"/>
        <v>0</v>
      </c>
      <c r="Z11" s="145">
        <f>'④損益計算書（月計・計画1年目）'!N10</f>
        <v>0</v>
      </c>
      <c r="AA11" s="62"/>
      <c r="AB11" s="146">
        <f t="shared" si="13"/>
        <v>0</v>
      </c>
      <c r="AC11" s="145">
        <f t="shared" si="14"/>
        <v>0</v>
      </c>
      <c r="AD11" s="94">
        <f t="shared" si="15"/>
        <v>0</v>
      </c>
      <c r="AE11" s="146">
        <f t="shared" si="16"/>
        <v>0</v>
      </c>
      <c r="AF11" s="145">
        <f>'④損益計算書（月計・計画1年目）'!O10</f>
        <v>0</v>
      </c>
      <c r="AG11" s="62"/>
      <c r="AH11" s="146">
        <f t="shared" si="17"/>
        <v>0</v>
      </c>
      <c r="AI11" s="145">
        <f t="shared" si="18"/>
        <v>0</v>
      </c>
      <c r="AJ11" s="94">
        <f t="shared" si="19"/>
        <v>0</v>
      </c>
      <c r="AK11" s="146">
        <f t="shared" si="20"/>
        <v>0</v>
      </c>
      <c r="AL11" s="145">
        <f>'④損益計算書（月計・計画1年目）'!P10</f>
        <v>0</v>
      </c>
      <c r="AM11" s="62"/>
      <c r="AN11" s="146">
        <f t="shared" si="21"/>
        <v>0</v>
      </c>
      <c r="AO11" s="145">
        <f t="shared" si="22"/>
        <v>0</v>
      </c>
      <c r="AP11" s="94">
        <f t="shared" si="23"/>
        <v>0</v>
      </c>
      <c r="AQ11" s="146">
        <f t="shared" si="24"/>
        <v>0</v>
      </c>
      <c r="AR11" s="145">
        <f>'④損益計算書（月計・計画1年目）'!Q10</f>
        <v>0</v>
      </c>
      <c r="AS11" s="62"/>
      <c r="AT11" s="146">
        <f t="shared" si="25"/>
        <v>0</v>
      </c>
      <c r="AU11" s="145">
        <f t="shared" si="26"/>
        <v>0</v>
      </c>
      <c r="AV11" s="94">
        <f t="shared" si="27"/>
        <v>0</v>
      </c>
      <c r="AW11" s="146">
        <f t="shared" si="28"/>
        <v>0</v>
      </c>
      <c r="AX11" s="145">
        <f>'④損益計算書（月計・計画1年目）'!R10</f>
        <v>0</v>
      </c>
      <c r="AY11" s="62"/>
      <c r="AZ11" s="146">
        <f t="shared" si="29"/>
        <v>0</v>
      </c>
      <c r="BA11" s="145">
        <f t="shared" si="30"/>
        <v>0</v>
      </c>
      <c r="BB11" s="94">
        <f t="shared" si="31"/>
        <v>0</v>
      </c>
      <c r="BC11" s="146">
        <f t="shared" si="32"/>
        <v>0</v>
      </c>
      <c r="BD11" s="145">
        <f>'④損益計算書（月計・計画1年目）'!S10</f>
        <v>0</v>
      </c>
      <c r="BE11" s="62"/>
      <c r="BF11" s="146">
        <f t="shared" si="33"/>
        <v>0</v>
      </c>
      <c r="BG11" s="145">
        <f t="shared" si="34"/>
        <v>0</v>
      </c>
      <c r="BH11" s="94">
        <f t="shared" si="35"/>
        <v>0</v>
      </c>
      <c r="BI11" s="146">
        <f t="shared" si="36"/>
        <v>0</v>
      </c>
      <c r="BJ11" s="145">
        <f>'④損益計算書（月計・計画1年目）'!T10</f>
        <v>0</v>
      </c>
      <c r="BK11" s="62"/>
      <c r="BL11" s="146">
        <f t="shared" si="37"/>
        <v>0</v>
      </c>
      <c r="BM11" s="145">
        <f t="shared" si="38"/>
        <v>0</v>
      </c>
      <c r="BN11" s="94">
        <f t="shared" si="39"/>
        <v>0</v>
      </c>
      <c r="BO11" s="146">
        <f t="shared" si="40"/>
        <v>0</v>
      </c>
      <c r="BP11" s="145">
        <f>'④損益計算書（月計・計画1年目）'!U10</f>
        <v>0</v>
      </c>
      <c r="BQ11" s="62"/>
      <c r="BR11" s="146">
        <f t="shared" si="41"/>
        <v>0</v>
      </c>
      <c r="BS11" s="145">
        <f t="shared" si="42"/>
        <v>0</v>
      </c>
      <c r="BT11" s="94">
        <f t="shared" si="43"/>
        <v>0</v>
      </c>
      <c r="BU11" s="146">
        <f t="shared" si="44"/>
        <v>0</v>
      </c>
    </row>
    <row r="12" spans="1:73" s="59" customFormat="1">
      <c r="A12" s="117" t="str">
        <f>'④損益計算書（月計・計画1年目）'!A11</f>
        <v>＜売上高合計＞</v>
      </c>
      <c r="B12" s="103">
        <f>'④損益計算書（月計・計画1年目）'!F11</f>
        <v>0</v>
      </c>
      <c r="C12" s="105">
        <f>'④損益計算書（月計・計画1年目）'!H11</f>
        <v>0</v>
      </c>
      <c r="D12" s="97" t="e">
        <f>'④損益計算書（月計・計画1年目）'!I11</f>
        <v>#DIV/0!</v>
      </c>
      <c r="E12" s="148">
        <f>'④損益計算書（月計・計画1年目）'!J11</f>
        <v>0</v>
      </c>
      <c r="F12" s="96">
        <f>SUM(F7:F9)</f>
        <v>0</v>
      </c>
      <c r="G12" s="147">
        <f t="shared" si="0"/>
        <v>0</v>
      </c>
      <c r="H12" s="148">
        <f>'④損益計算書（月計・計画1年目）'!K11</f>
        <v>0</v>
      </c>
      <c r="I12" s="96">
        <f>SUM(I7:I9)</f>
        <v>0</v>
      </c>
      <c r="J12" s="147">
        <f t="shared" si="1"/>
        <v>0</v>
      </c>
      <c r="K12" s="148">
        <f t="shared" si="2"/>
        <v>0</v>
      </c>
      <c r="L12" s="96">
        <f t="shared" si="3"/>
        <v>0</v>
      </c>
      <c r="M12" s="147">
        <f t="shared" si="4"/>
        <v>0</v>
      </c>
      <c r="N12" s="148">
        <f>'④損益計算書（月計・計画1年目）'!L11</f>
        <v>0</v>
      </c>
      <c r="O12" s="96">
        <f>SUM(O7:O9)</f>
        <v>0</v>
      </c>
      <c r="P12" s="147">
        <f t="shared" si="5"/>
        <v>0</v>
      </c>
      <c r="Q12" s="148">
        <f t="shared" si="6"/>
        <v>0</v>
      </c>
      <c r="R12" s="96">
        <f t="shared" si="7"/>
        <v>0</v>
      </c>
      <c r="S12" s="147">
        <f t="shared" si="8"/>
        <v>0</v>
      </c>
      <c r="T12" s="148">
        <f>'④損益計算書（月計・計画1年目）'!M11</f>
        <v>0</v>
      </c>
      <c r="U12" s="96">
        <f>SUM(U7:U9)</f>
        <v>0</v>
      </c>
      <c r="V12" s="147">
        <f t="shared" si="9"/>
        <v>0</v>
      </c>
      <c r="W12" s="148">
        <f t="shared" si="10"/>
        <v>0</v>
      </c>
      <c r="X12" s="96">
        <f t="shared" si="11"/>
        <v>0</v>
      </c>
      <c r="Y12" s="147">
        <f t="shared" si="12"/>
        <v>0</v>
      </c>
      <c r="Z12" s="148">
        <f>'④損益計算書（月計・計画1年目）'!N11</f>
        <v>0</v>
      </c>
      <c r="AA12" s="96">
        <f>SUM(AA7:AA9)</f>
        <v>0</v>
      </c>
      <c r="AB12" s="147">
        <f t="shared" si="13"/>
        <v>0</v>
      </c>
      <c r="AC12" s="148">
        <f t="shared" si="14"/>
        <v>0</v>
      </c>
      <c r="AD12" s="96">
        <f t="shared" si="15"/>
        <v>0</v>
      </c>
      <c r="AE12" s="147">
        <f t="shared" si="16"/>
        <v>0</v>
      </c>
      <c r="AF12" s="148">
        <f>'④損益計算書（月計・計画1年目）'!O11</f>
        <v>0</v>
      </c>
      <c r="AG12" s="96">
        <f>SUM(AG7:AG9)</f>
        <v>0</v>
      </c>
      <c r="AH12" s="147">
        <f t="shared" si="17"/>
        <v>0</v>
      </c>
      <c r="AI12" s="148">
        <f t="shared" si="18"/>
        <v>0</v>
      </c>
      <c r="AJ12" s="96">
        <f t="shared" si="19"/>
        <v>0</v>
      </c>
      <c r="AK12" s="147">
        <f t="shared" si="20"/>
        <v>0</v>
      </c>
      <c r="AL12" s="148">
        <f>'④損益計算書（月計・計画1年目）'!P11</f>
        <v>0</v>
      </c>
      <c r="AM12" s="96">
        <f>SUM(AM7:AM9)</f>
        <v>0</v>
      </c>
      <c r="AN12" s="147">
        <f t="shared" si="21"/>
        <v>0</v>
      </c>
      <c r="AO12" s="148">
        <f t="shared" si="22"/>
        <v>0</v>
      </c>
      <c r="AP12" s="96">
        <f t="shared" si="23"/>
        <v>0</v>
      </c>
      <c r="AQ12" s="147">
        <f t="shared" si="24"/>
        <v>0</v>
      </c>
      <c r="AR12" s="148">
        <f>'④損益計算書（月計・計画1年目）'!Q11</f>
        <v>0</v>
      </c>
      <c r="AS12" s="96">
        <f>SUM(AS7:AS9)</f>
        <v>0</v>
      </c>
      <c r="AT12" s="147">
        <f t="shared" si="25"/>
        <v>0</v>
      </c>
      <c r="AU12" s="148">
        <f t="shared" si="26"/>
        <v>0</v>
      </c>
      <c r="AV12" s="96">
        <f t="shared" si="27"/>
        <v>0</v>
      </c>
      <c r="AW12" s="147">
        <f t="shared" si="28"/>
        <v>0</v>
      </c>
      <c r="AX12" s="148">
        <f>'④損益計算書（月計・計画1年目）'!R11</f>
        <v>0</v>
      </c>
      <c r="AY12" s="96">
        <f>SUM(AY7:AY9)</f>
        <v>0</v>
      </c>
      <c r="AZ12" s="147">
        <f t="shared" si="29"/>
        <v>0</v>
      </c>
      <c r="BA12" s="148">
        <f t="shared" si="30"/>
        <v>0</v>
      </c>
      <c r="BB12" s="96">
        <f t="shared" si="31"/>
        <v>0</v>
      </c>
      <c r="BC12" s="147">
        <f t="shared" si="32"/>
        <v>0</v>
      </c>
      <c r="BD12" s="148">
        <f>'④損益計算書（月計・計画1年目）'!S11</f>
        <v>0</v>
      </c>
      <c r="BE12" s="96">
        <f>SUM(BE7:BE9)</f>
        <v>0</v>
      </c>
      <c r="BF12" s="147">
        <f t="shared" si="33"/>
        <v>0</v>
      </c>
      <c r="BG12" s="148">
        <f t="shared" si="34"/>
        <v>0</v>
      </c>
      <c r="BH12" s="96">
        <f t="shared" si="35"/>
        <v>0</v>
      </c>
      <c r="BI12" s="147">
        <f t="shared" si="36"/>
        <v>0</v>
      </c>
      <c r="BJ12" s="148">
        <f>'④損益計算書（月計・計画1年目）'!T11</f>
        <v>0</v>
      </c>
      <c r="BK12" s="96">
        <f>SUM(BK7:BK9)</f>
        <v>0</v>
      </c>
      <c r="BL12" s="147">
        <f t="shared" si="37"/>
        <v>0</v>
      </c>
      <c r="BM12" s="148">
        <f t="shared" si="38"/>
        <v>0</v>
      </c>
      <c r="BN12" s="96">
        <f t="shared" si="39"/>
        <v>0</v>
      </c>
      <c r="BO12" s="147">
        <f t="shared" si="40"/>
        <v>0</v>
      </c>
      <c r="BP12" s="148">
        <f>'④損益計算書（月計・計画1年目）'!U11</f>
        <v>0</v>
      </c>
      <c r="BQ12" s="96">
        <f>SUM(BQ7:BQ9)</f>
        <v>0</v>
      </c>
      <c r="BR12" s="147">
        <f t="shared" si="41"/>
        <v>0</v>
      </c>
      <c r="BS12" s="148">
        <f t="shared" si="42"/>
        <v>0</v>
      </c>
      <c r="BT12" s="96">
        <f t="shared" si="43"/>
        <v>0</v>
      </c>
      <c r="BU12" s="147">
        <f t="shared" si="44"/>
        <v>0</v>
      </c>
    </row>
    <row r="13" spans="1:73" s="59" customFormat="1" ht="11.25" hidden="1" customHeight="1">
      <c r="A13" s="116" t="str">
        <f>'④損益計算書（月計・計画1年目）'!A12</f>
        <v>（損益分岐点）</v>
      </c>
      <c r="B13" s="100">
        <f>'④損益計算書（月計・計画1年目）'!F12</f>
        <v>0</v>
      </c>
      <c r="C13" s="102">
        <f>'④損益計算書（月計・計画1年目）'!H12</f>
        <v>0</v>
      </c>
      <c r="D13" s="95" t="e">
        <f>'④損益計算書（月計・計画1年目）'!I12</f>
        <v>#DIV/0!</v>
      </c>
      <c r="E13" s="145">
        <f>'④損益計算書（月計・計画1年目）'!J12</f>
        <v>0</v>
      </c>
      <c r="F13" s="62"/>
      <c r="G13" s="146">
        <f t="shared" si="0"/>
        <v>0</v>
      </c>
      <c r="H13" s="145">
        <f>'④損益計算書（月計・計画1年目）'!K12</f>
        <v>0</v>
      </c>
      <c r="I13" s="62"/>
      <c r="J13" s="146">
        <f t="shared" si="1"/>
        <v>0</v>
      </c>
      <c r="K13" s="145">
        <f t="shared" si="2"/>
        <v>0</v>
      </c>
      <c r="L13" s="94">
        <f t="shared" si="3"/>
        <v>0</v>
      </c>
      <c r="M13" s="146">
        <f t="shared" si="4"/>
        <v>0</v>
      </c>
      <c r="N13" s="145">
        <f>'④損益計算書（月計・計画1年目）'!L12</f>
        <v>0</v>
      </c>
      <c r="O13" s="62"/>
      <c r="P13" s="146">
        <f t="shared" si="5"/>
        <v>0</v>
      </c>
      <c r="Q13" s="145">
        <f t="shared" si="6"/>
        <v>0</v>
      </c>
      <c r="R13" s="94">
        <f t="shared" si="7"/>
        <v>0</v>
      </c>
      <c r="S13" s="146">
        <f t="shared" si="8"/>
        <v>0</v>
      </c>
      <c r="T13" s="145">
        <f>'④損益計算書（月計・計画1年目）'!M12</f>
        <v>0</v>
      </c>
      <c r="U13" s="62"/>
      <c r="V13" s="146">
        <f t="shared" si="9"/>
        <v>0</v>
      </c>
      <c r="W13" s="145">
        <f t="shared" si="10"/>
        <v>0</v>
      </c>
      <c r="X13" s="94">
        <f t="shared" si="11"/>
        <v>0</v>
      </c>
      <c r="Y13" s="146">
        <f t="shared" si="12"/>
        <v>0</v>
      </c>
      <c r="Z13" s="145">
        <f>'④損益計算書（月計・計画1年目）'!N12</f>
        <v>0</v>
      </c>
      <c r="AA13" s="62"/>
      <c r="AB13" s="146">
        <f t="shared" si="13"/>
        <v>0</v>
      </c>
      <c r="AC13" s="145">
        <f t="shared" si="14"/>
        <v>0</v>
      </c>
      <c r="AD13" s="94">
        <f t="shared" si="15"/>
        <v>0</v>
      </c>
      <c r="AE13" s="146">
        <f t="shared" si="16"/>
        <v>0</v>
      </c>
      <c r="AF13" s="145">
        <f>'④損益計算書（月計・計画1年目）'!O12</f>
        <v>0</v>
      </c>
      <c r="AG13" s="62"/>
      <c r="AH13" s="146">
        <f t="shared" si="17"/>
        <v>0</v>
      </c>
      <c r="AI13" s="145">
        <f t="shared" si="18"/>
        <v>0</v>
      </c>
      <c r="AJ13" s="94">
        <f t="shared" si="19"/>
        <v>0</v>
      </c>
      <c r="AK13" s="146">
        <f t="shared" si="20"/>
        <v>0</v>
      </c>
      <c r="AL13" s="145">
        <f>'④損益計算書（月計・計画1年目）'!P12</f>
        <v>0</v>
      </c>
      <c r="AM13" s="62"/>
      <c r="AN13" s="146">
        <f t="shared" si="21"/>
        <v>0</v>
      </c>
      <c r="AO13" s="145">
        <f t="shared" si="22"/>
        <v>0</v>
      </c>
      <c r="AP13" s="94">
        <f t="shared" si="23"/>
        <v>0</v>
      </c>
      <c r="AQ13" s="146">
        <f t="shared" si="24"/>
        <v>0</v>
      </c>
      <c r="AR13" s="145">
        <f>'④損益計算書（月計・計画1年目）'!Q12</f>
        <v>0</v>
      </c>
      <c r="AS13" s="62"/>
      <c r="AT13" s="146">
        <f t="shared" si="25"/>
        <v>0</v>
      </c>
      <c r="AU13" s="145">
        <f t="shared" si="26"/>
        <v>0</v>
      </c>
      <c r="AV13" s="94">
        <f t="shared" si="27"/>
        <v>0</v>
      </c>
      <c r="AW13" s="146">
        <f t="shared" si="28"/>
        <v>0</v>
      </c>
      <c r="AX13" s="145">
        <f>'④損益計算書（月計・計画1年目）'!R12</f>
        <v>0</v>
      </c>
      <c r="AY13" s="62"/>
      <c r="AZ13" s="146">
        <f t="shared" si="29"/>
        <v>0</v>
      </c>
      <c r="BA13" s="145">
        <f t="shared" si="30"/>
        <v>0</v>
      </c>
      <c r="BB13" s="94">
        <f t="shared" si="31"/>
        <v>0</v>
      </c>
      <c r="BC13" s="146">
        <f t="shared" si="32"/>
        <v>0</v>
      </c>
      <c r="BD13" s="145">
        <f>'④損益計算書（月計・計画1年目）'!S12</f>
        <v>0</v>
      </c>
      <c r="BE13" s="62"/>
      <c r="BF13" s="146">
        <f t="shared" si="33"/>
        <v>0</v>
      </c>
      <c r="BG13" s="145">
        <f t="shared" si="34"/>
        <v>0</v>
      </c>
      <c r="BH13" s="94">
        <f t="shared" si="35"/>
        <v>0</v>
      </c>
      <c r="BI13" s="146">
        <f t="shared" si="36"/>
        <v>0</v>
      </c>
      <c r="BJ13" s="145">
        <f>'④損益計算書（月計・計画1年目）'!T12</f>
        <v>0</v>
      </c>
      <c r="BK13" s="62"/>
      <c r="BL13" s="146">
        <f t="shared" si="37"/>
        <v>0</v>
      </c>
      <c r="BM13" s="145">
        <f t="shared" si="38"/>
        <v>0</v>
      </c>
      <c r="BN13" s="94">
        <f t="shared" si="39"/>
        <v>0</v>
      </c>
      <c r="BO13" s="146">
        <f t="shared" si="40"/>
        <v>0</v>
      </c>
      <c r="BP13" s="145">
        <f>'④損益計算書（月計・計画1年目）'!U12</f>
        <v>0</v>
      </c>
      <c r="BQ13" s="62"/>
      <c r="BR13" s="146">
        <f t="shared" si="41"/>
        <v>0</v>
      </c>
      <c r="BS13" s="145">
        <f t="shared" si="42"/>
        <v>0</v>
      </c>
      <c r="BT13" s="94">
        <f t="shared" si="43"/>
        <v>0</v>
      </c>
      <c r="BU13" s="146">
        <f t="shared" si="44"/>
        <v>0</v>
      </c>
    </row>
    <row r="14" spans="1:73" s="59" customFormat="1" ht="11.25" hidden="1" customHeight="1">
      <c r="A14" s="116" t="str">
        <f>'④損益計算書（月計・計画1年目）'!A13</f>
        <v>（限界利益率）</v>
      </c>
      <c r="B14" s="100">
        <f>'④損益計算書（月計・計画1年目）'!F13</f>
        <v>0</v>
      </c>
      <c r="C14" s="102">
        <f>'④損益計算書（月計・計画1年目）'!H13</f>
        <v>0</v>
      </c>
      <c r="D14" s="95" t="e">
        <f>'④損益計算書（月計・計画1年目）'!I13</f>
        <v>#DIV/0!</v>
      </c>
      <c r="E14" s="145">
        <f>'④損益計算書（月計・計画1年目）'!J13</f>
        <v>0</v>
      </c>
      <c r="F14" s="62"/>
      <c r="G14" s="146">
        <f t="shared" si="0"/>
        <v>0</v>
      </c>
      <c r="H14" s="145">
        <f>'④損益計算書（月計・計画1年目）'!K13</f>
        <v>0</v>
      </c>
      <c r="I14" s="62"/>
      <c r="J14" s="146">
        <f t="shared" si="1"/>
        <v>0</v>
      </c>
      <c r="K14" s="145">
        <f t="shared" si="2"/>
        <v>0</v>
      </c>
      <c r="L14" s="94">
        <f t="shared" si="3"/>
        <v>0</v>
      </c>
      <c r="M14" s="146">
        <f t="shared" si="4"/>
        <v>0</v>
      </c>
      <c r="N14" s="145">
        <f>'④損益計算書（月計・計画1年目）'!L13</f>
        <v>0</v>
      </c>
      <c r="O14" s="62"/>
      <c r="P14" s="146">
        <f t="shared" si="5"/>
        <v>0</v>
      </c>
      <c r="Q14" s="145">
        <f t="shared" si="6"/>
        <v>0</v>
      </c>
      <c r="R14" s="94">
        <f t="shared" si="7"/>
        <v>0</v>
      </c>
      <c r="S14" s="146">
        <f t="shared" si="8"/>
        <v>0</v>
      </c>
      <c r="T14" s="145">
        <f>'④損益計算書（月計・計画1年目）'!M13</f>
        <v>0</v>
      </c>
      <c r="U14" s="62"/>
      <c r="V14" s="146">
        <f t="shared" si="9"/>
        <v>0</v>
      </c>
      <c r="W14" s="145">
        <f t="shared" si="10"/>
        <v>0</v>
      </c>
      <c r="X14" s="94">
        <f t="shared" si="11"/>
        <v>0</v>
      </c>
      <c r="Y14" s="146">
        <f t="shared" si="12"/>
        <v>0</v>
      </c>
      <c r="Z14" s="145">
        <f>'④損益計算書（月計・計画1年目）'!N13</f>
        <v>0</v>
      </c>
      <c r="AA14" s="62"/>
      <c r="AB14" s="146">
        <f t="shared" si="13"/>
        <v>0</v>
      </c>
      <c r="AC14" s="145">
        <f t="shared" si="14"/>
        <v>0</v>
      </c>
      <c r="AD14" s="94">
        <f t="shared" si="15"/>
        <v>0</v>
      </c>
      <c r="AE14" s="146">
        <f t="shared" si="16"/>
        <v>0</v>
      </c>
      <c r="AF14" s="145">
        <f>'④損益計算書（月計・計画1年目）'!O13</f>
        <v>0</v>
      </c>
      <c r="AG14" s="62"/>
      <c r="AH14" s="146">
        <f t="shared" si="17"/>
        <v>0</v>
      </c>
      <c r="AI14" s="145">
        <f t="shared" si="18"/>
        <v>0</v>
      </c>
      <c r="AJ14" s="94">
        <f t="shared" si="19"/>
        <v>0</v>
      </c>
      <c r="AK14" s="146">
        <f t="shared" si="20"/>
        <v>0</v>
      </c>
      <c r="AL14" s="145">
        <f>'④損益計算書（月計・計画1年目）'!P13</f>
        <v>0</v>
      </c>
      <c r="AM14" s="62"/>
      <c r="AN14" s="146">
        <f t="shared" si="21"/>
        <v>0</v>
      </c>
      <c r="AO14" s="145">
        <f t="shared" si="22"/>
        <v>0</v>
      </c>
      <c r="AP14" s="94">
        <f t="shared" si="23"/>
        <v>0</v>
      </c>
      <c r="AQ14" s="146">
        <f t="shared" si="24"/>
        <v>0</v>
      </c>
      <c r="AR14" s="145">
        <f>'④損益計算書（月計・計画1年目）'!Q13</f>
        <v>0</v>
      </c>
      <c r="AS14" s="62"/>
      <c r="AT14" s="146">
        <f t="shared" si="25"/>
        <v>0</v>
      </c>
      <c r="AU14" s="145">
        <f t="shared" si="26"/>
        <v>0</v>
      </c>
      <c r="AV14" s="94">
        <f t="shared" si="27"/>
        <v>0</v>
      </c>
      <c r="AW14" s="146">
        <f t="shared" si="28"/>
        <v>0</v>
      </c>
      <c r="AX14" s="145">
        <f>'④損益計算書（月計・計画1年目）'!R13</f>
        <v>0</v>
      </c>
      <c r="AY14" s="62"/>
      <c r="AZ14" s="146">
        <f t="shared" si="29"/>
        <v>0</v>
      </c>
      <c r="BA14" s="145">
        <f t="shared" si="30"/>
        <v>0</v>
      </c>
      <c r="BB14" s="94">
        <f t="shared" si="31"/>
        <v>0</v>
      </c>
      <c r="BC14" s="146">
        <f t="shared" si="32"/>
        <v>0</v>
      </c>
      <c r="BD14" s="145">
        <f>'④損益計算書（月計・計画1年目）'!S13</f>
        <v>0</v>
      </c>
      <c r="BE14" s="62"/>
      <c r="BF14" s="146">
        <f t="shared" si="33"/>
        <v>0</v>
      </c>
      <c r="BG14" s="145">
        <f t="shared" si="34"/>
        <v>0</v>
      </c>
      <c r="BH14" s="94">
        <f t="shared" si="35"/>
        <v>0</v>
      </c>
      <c r="BI14" s="146">
        <f t="shared" si="36"/>
        <v>0</v>
      </c>
      <c r="BJ14" s="145">
        <f>'④損益計算書（月計・計画1年目）'!T13</f>
        <v>0</v>
      </c>
      <c r="BK14" s="62"/>
      <c r="BL14" s="146">
        <f t="shared" si="37"/>
        <v>0</v>
      </c>
      <c r="BM14" s="145">
        <f t="shared" si="38"/>
        <v>0</v>
      </c>
      <c r="BN14" s="94">
        <f t="shared" si="39"/>
        <v>0</v>
      </c>
      <c r="BO14" s="146">
        <f t="shared" si="40"/>
        <v>0</v>
      </c>
      <c r="BP14" s="145">
        <f>'④損益計算書（月計・計画1年目）'!U13</f>
        <v>0</v>
      </c>
      <c r="BQ14" s="62"/>
      <c r="BR14" s="146">
        <f t="shared" si="41"/>
        <v>0</v>
      </c>
      <c r="BS14" s="145">
        <f t="shared" si="42"/>
        <v>0</v>
      </c>
      <c r="BT14" s="94">
        <f t="shared" si="43"/>
        <v>0</v>
      </c>
      <c r="BU14" s="146">
        <f t="shared" si="44"/>
        <v>0</v>
      </c>
    </row>
    <row r="15" spans="1:73" s="59" customFormat="1">
      <c r="A15" s="116" t="str">
        <f>'④損益計算書（月計・計画1年目）'!A14</f>
        <v>期首商品棚卸高</v>
      </c>
      <c r="B15" s="100">
        <f>'④損益計算書（月計・計画1年目）'!F14</f>
        <v>0</v>
      </c>
      <c r="C15" s="102">
        <f>'④損益計算書（月計・計画1年目）'!H14</f>
        <v>0</v>
      </c>
      <c r="D15" s="95" t="e">
        <f>'④損益計算書（月計・計画1年目）'!I14</f>
        <v>#DIV/0!</v>
      </c>
      <c r="E15" s="145">
        <f>'④損益計算書（月計・計画1年目）'!J14</f>
        <v>0</v>
      </c>
      <c r="F15" s="62"/>
      <c r="G15" s="146">
        <f t="shared" si="0"/>
        <v>0</v>
      </c>
      <c r="H15" s="145">
        <f>'④損益計算書（月計・計画1年目）'!K14</f>
        <v>0</v>
      </c>
      <c r="I15" s="62"/>
      <c r="J15" s="146">
        <f t="shared" si="1"/>
        <v>0</v>
      </c>
      <c r="K15" s="145">
        <f t="shared" si="2"/>
        <v>0</v>
      </c>
      <c r="L15" s="94">
        <f t="shared" si="3"/>
        <v>0</v>
      </c>
      <c r="M15" s="146">
        <f t="shared" si="4"/>
        <v>0</v>
      </c>
      <c r="N15" s="145">
        <f>'④損益計算書（月計・計画1年目）'!L14</f>
        <v>0</v>
      </c>
      <c r="O15" s="62"/>
      <c r="P15" s="146">
        <f t="shared" si="5"/>
        <v>0</v>
      </c>
      <c r="Q15" s="145">
        <f t="shared" si="6"/>
        <v>0</v>
      </c>
      <c r="R15" s="94">
        <f t="shared" si="7"/>
        <v>0</v>
      </c>
      <c r="S15" s="146">
        <f t="shared" si="8"/>
        <v>0</v>
      </c>
      <c r="T15" s="145">
        <f>'④損益計算書（月計・計画1年目）'!M14</f>
        <v>0</v>
      </c>
      <c r="U15" s="62"/>
      <c r="V15" s="146">
        <f t="shared" si="9"/>
        <v>0</v>
      </c>
      <c r="W15" s="145">
        <f t="shared" si="10"/>
        <v>0</v>
      </c>
      <c r="X15" s="94">
        <f t="shared" si="11"/>
        <v>0</v>
      </c>
      <c r="Y15" s="146">
        <f t="shared" si="12"/>
        <v>0</v>
      </c>
      <c r="Z15" s="145">
        <f>'④損益計算書（月計・計画1年目）'!N14</f>
        <v>0</v>
      </c>
      <c r="AA15" s="62"/>
      <c r="AB15" s="146">
        <f t="shared" si="13"/>
        <v>0</v>
      </c>
      <c r="AC15" s="145">
        <f t="shared" si="14"/>
        <v>0</v>
      </c>
      <c r="AD15" s="94">
        <f t="shared" si="15"/>
        <v>0</v>
      </c>
      <c r="AE15" s="146">
        <f t="shared" si="16"/>
        <v>0</v>
      </c>
      <c r="AF15" s="145">
        <f>'④損益計算書（月計・計画1年目）'!O14</f>
        <v>0</v>
      </c>
      <c r="AG15" s="62"/>
      <c r="AH15" s="146">
        <f t="shared" si="17"/>
        <v>0</v>
      </c>
      <c r="AI15" s="145">
        <f t="shared" si="18"/>
        <v>0</v>
      </c>
      <c r="AJ15" s="94">
        <f t="shared" si="19"/>
        <v>0</v>
      </c>
      <c r="AK15" s="146">
        <f t="shared" si="20"/>
        <v>0</v>
      </c>
      <c r="AL15" s="145">
        <f>'④損益計算書（月計・計画1年目）'!P14</f>
        <v>0</v>
      </c>
      <c r="AM15" s="62"/>
      <c r="AN15" s="146">
        <f t="shared" si="21"/>
        <v>0</v>
      </c>
      <c r="AO15" s="145">
        <f t="shared" si="22"/>
        <v>0</v>
      </c>
      <c r="AP15" s="94">
        <f t="shared" si="23"/>
        <v>0</v>
      </c>
      <c r="AQ15" s="146">
        <f t="shared" si="24"/>
        <v>0</v>
      </c>
      <c r="AR15" s="145">
        <f>'④損益計算書（月計・計画1年目）'!Q14</f>
        <v>0</v>
      </c>
      <c r="AS15" s="62"/>
      <c r="AT15" s="146">
        <f t="shared" si="25"/>
        <v>0</v>
      </c>
      <c r="AU15" s="145">
        <f t="shared" si="26"/>
        <v>0</v>
      </c>
      <c r="AV15" s="94">
        <f t="shared" si="27"/>
        <v>0</v>
      </c>
      <c r="AW15" s="146">
        <f t="shared" si="28"/>
        <v>0</v>
      </c>
      <c r="AX15" s="145">
        <f>'④損益計算書（月計・計画1年目）'!R14</f>
        <v>0</v>
      </c>
      <c r="AY15" s="62"/>
      <c r="AZ15" s="146">
        <f t="shared" si="29"/>
        <v>0</v>
      </c>
      <c r="BA15" s="145">
        <f t="shared" si="30"/>
        <v>0</v>
      </c>
      <c r="BB15" s="94">
        <f t="shared" si="31"/>
        <v>0</v>
      </c>
      <c r="BC15" s="146">
        <f t="shared" si="32"/>
        <v>0</v>
      </c>
      <c r="BD15" s="145">
        <f>'④損益計算書（月計・計画1年目）'!S14</f>
        <v>0</v>
      </c>
      <c r="BE15" s="62"/>
      <c r="BF15" s="146">
        <f t="shared" si="33"/>
        <v>0</v>
      </c>
      <c r="BG15" s="145">
        <f t="shared" si="34"/>
        <v>0</v>
      </c>
      <c r="BH15" s="94">
        <f t="shared" si="35"/>
        <v>0</v>
      </c>
      <c r="BI15" s="146">
        <f t="shared" si="36"/>
        <v>0</v>
      </c>
      <c r="BJ15" s="145">
        <f>'④損益計算書（月計・計画1年目）'!T14</f>
        <v>0</v>
      </c>
      <c r="BK15" s="62"/>
      <c r="BL15" s="146">
        <f t="shared" si="37"/>
        <v>0</v>
      </c>
      <c r="BM15" s="145">
        <f t="shared" si="38"/>
        <v>0</v>
      </c>
      <c r="BN15" s="94">
        <f t="shared" si="39"/>
        <v>0</v>
      </c>
      <c r="BO15" s="146">
        <f t="shared" si="40"/>
        <v>0</v>
      </c>
      <c r="BP15" s="145">
        <f>'④損益計算書（月計・計画1年目）'!U14</f>
        <v>0</v>
      </c>
      <c r="BQ15" s="62"/>
      <c r="BR15" s="146">
        <f t="shared" si="41"/>
        <v>0</v>
      </c>
      <c r="BS15" s="145">
        <f t="shared" si="42"/>
        <v>0</v>
      </c>
      <c r="BT15" s="94">
        <f t="shared" si="43"/>
        <v>0</v>
      </c>
      <c r="BU15" s="146">
        <f t="shared" si="44"/>
        <v>0</v>
      </c>
    </row>
    <row r="16" spans="1:73" s="59" customFormat="1">
      <c r="A16" s="116" t="str">
        <f>'④損益計算書（月計・計画1年目）'!A15</f>
        <v>期首製品・仕掛品棚卸高</v>
      </c>
      <c r="B16" s="100">
        <f>'④損益計算書（月計・計画1年目）'!F15</f>
        <v>0</v>
      </c>
      <c r="C16" s="102">
        <f>'④損益計算書（月計・計画1年目）'!H15</f>
        <v>0</v>
      </c>
      <c r="D16" s="95" t="e">
        <f>'④損益計算書（月計・計画1年目）'!I15</f>
        <v>#DIV/0!</v>
      </c>
      <c r="E16" s="145">
        <f>'④損益計算書（月計・計画1年目）'!J15</f>
        <v>0</v>
      </c>
      <c r="F16" s="62"/>
      <c r="G16" s="146">
        <f t="shared" si="0"/>
        <v>0</v>
      </c>
      <c r="H16" s="145">
        <f>'④損益計算書（月計・計画1年目）'!K15</f>
        <v>0</v>
      </c>
      <c r="I16" s="62"/>
      <c r="J16" s="146">
        <f t="shared" si="1"/>
        <v>0</v>
      </c>
      <c r="K16" s="145">
        <f t="shared" si="2"/>
        <v>0</v>
      </c>
      <c r="L16" s="94">
        <f t="shared" si="3"/>
        <v>0</v>
      </c>
      <c r="M16" s="146">
        <f t="shared" si="4"/>
        <v>0</v>
      </c>
      <c r="N16" s="145">
        <f>'④損益計算書（月計・計画1年目）'!L15</f>
        <v>0</v>
      </c>
      <c r="O16" s="62"/>
      <c r="P16" s="146">
        <f t="shared" si="5"/>
        <v>0</v>
      </c>
      <c r="Q16" s="145">
        <f t="shared" si="6"/>
        <v>0</v>
      </c>
      <c r="R16" s="94">
        <f t="shared" si="7"/>
        <v>0</v>
      </c>
      <c r="S16" s="146">
        <f t="shared" si="8"/>
        <v>0</v>
      </c>
      <c r="T16" s="145">
        <f>'④損益計算書（月計・計画1年目）'!M15</f>
        <v>0</v>
      </c>
      <c r="U16" s="62"/>
      <c r="V16" s="146">
        <f t="shared" si="9"/>
        <v>0</v>
      </c>
      <c r="W16" s="145">
        <f t="shared" si="10"/>
        <v>0</v>
      </c>
      <c r="X16" s="94">
        <f t="shared" si="11"/>
        <v>0</v>
      </c>
      <c r="Y16" s="146">
        <f t="shared" si="12"/>
        <v>0</v>
      </c>
      <c r="Z16" s="145">
        <f>'④損益計算書（月計・計画1年目）'!N15</f>
        <v>0</v>
      </c>
      <c r="AA16" s="62"/>
      <c r="AB16" s="146">
        <f t="shared" si="13"/>
        <v>0</v>
      </c>
      <c r="AC16" s="145">
        <f t="shared" si="14"/>
        <v>0</v>
      </c>
      <c r="AD16" s="94">
        <f t="shared" si="15"/>
        <v>0</v>
      </c>
      <c r="AE16" s="146">
        <f t="shared" si="16"/>
        <v>0</v>
      </c>
      <c r="AF16" s="145">
        <f>'④損益計算書（月計・計画1年目）'!O15</f>
        <v>0</v>
      </c>
      <c r="AG16" s="62"/>
      <c r="AH16" s="146">
        <f t="shared" si="17"/>
        <v>0</v>
      </c>
      <c r="AI16" s="145">
        <f t="shared" si="18"/>
        <v>0</v>
      </c>
      <c r="AJ16" s="94">
        <f t="shared" si="19"/>
        <v>0</v>
      </c>
      <c r="AK16" s="146">
        <f t="shared" si="20"/>
        <v>0</v>
      </c>
      <c r="AL16" s="145">
        <f>'④損益計算書（月計・計画1年目）'!P15</f>
        <v>0</v>
      </c>
      <c r="AM16" s="62"/>
      <c r="AN16" s="146">
        <f t="shared" si="21"/>
        <v>0</v>
      </c>
      <c r="AO16" s="145">
        <f t="shared" si="22"/>
        <v>0</v>
      </c>
      <c r="AP16" s="94">
        <f t="shared" si="23"/>
        <v>0</v>
      </c>
      <c r="AQ16" s="146">
        <f t="shared" si="24"/>
        <v>0</v>
      </c>
      <c r="AR16" s="145">
        <f>'④損益計算書（月計・計画1年目）'!Q15</f>
        <v>0</v>
      </c>
      <c r="AS16" s="62"/>
      <c r="AT16" s="146">
        <f t="shared" si="25"/>
        <v>0</v>
      </c>
      <c r="AU16" s="145">
        <f t="shared" si="26"/>
        <v>0</v>
      </c>
      <c r="AV16" s="94">
        <f t="shared" si="27"/>
        <v>0</v>
      </c>
      <c r="AW16" s="146">
        <f t="shared" si="28"/>
        <v>0</v>
      </c>
      <c r="AX16" s="145">
        <f>'④損益計算書（月計・計画1年目）'!R15</f>
        <v>0</v>
      </c>
      <c r="AY16" s="62"/>
      <c r="AZ16" s="146">
        <f t="shared" si="29"/>
        <v>0</v>
      </c>
      <c r="BA16" s="145">
        <f t="shared" si="30"/>
        <v>0</v>
      </c>
      <c r="BB16" s="94">
        <f t="shared" si="31"/>
        <v>0</v>
      </c>
      <c r="BC16" s="146">
        <f t="shared" si="32"/>
        <v>0</v>
      </c>
      <c r="BD16" s="145">
        <f>'④損益計算書（月計・計画1年目）'!S15</f>
        <v>0</v>
      </c>
      <c r="BE16" s="62"/>
      <c r="BF16" s="146">
        <f t="shared" si="33"/>
        <v>0</v>
      </c>
      <c r="BG16" s="145">
        <f t="shared" si="34"/>
        <v>0</v>
      </c>
      <c r="BH16" s="94">
        <f t="shared" si="35"/>
        <v>0</v>
      </c>
      <c r="BI16" s="146">
        <f t="shared" si="36"/>
        <v>0</v>
      </c>
      <c r="BJ16" s="145">
        <f>'④損益計算書（月計・計画1年目）'!T15</f>
        <v>0</v>
      </c>
      <c r="BK16" s="62"/>
      <c r="BL16" s="146">
        <f t="shared" si="37"/>
        <v>0</v>
      </c>
      <c r="BM16" s="145">
        <f t="shared" si="38"/>
        <v>0</v>
      </c>
      <c r="BN16" s="94">
        <f t="shared" si="39"/>
        <v>0</v>
      </c>
      <c r="BO16" s="146">
        <f t="shared" si="40"/>
        <v>0</v>
      </c>
      <c r="BP16" s="145">
        <f>'④損益計算書（月計・計画1年目）'!U15</f>
        <v>0</v>
      </c>
      <c r="BQ16" s="62"/>
      <c r="BR16" s="146">
        <f t="shared" si="41"/>
        <v>0</v>
      </c>
      <c r="BS16" s="145">
        <f t="shared" si="42"/>
        <v>0</v>
      </c>
      <c r="BT16" s="94">
        <f t="shared" si="43"/>
        <v>0</v>
      </c>
      <c r="BU16" s="146">
        <f t="shared" si="44"/>
        <v>0</v>
      </c>
    </row>
    <row r="17" spans="1:73" s="59" customFormat="1">
      <c r="A17" s="116" t="str">
        <f>'④損益計算書（月計・計画1年目）'!A16</f>
        <v>商品仕入高</v>
      </c>
      <c r="B17" s="100">
        <f>'④損益計算書（月計・計画1年目）'!F16</f>
        <v>0</v>
      </c>
      <c r="C17" s="102">
        <f>'④損益計算書（月計・計画1年目）'!H16</f>
        <v>0</v>
      </c>
      <c r="D17" s="95" t="e">
        <f>'④損益計算書（月計・計画1年目）'!I16</f>
        <v>#DIV/0!</v>
      </c>
      <c r="E17" s="145">
        <f>'④損益計算書（月計・計画1年目）'!J16</f>
        <v>0</v>
      </c>
      <c r="F17" s="62"/>
      <c r="G17" s="146">
        <f t="shared" si="0"/>
        <v>0</v>
      </c>
      <c r="H17" s="145">
        <f>'④損益計算書（月計・計画1年目）'!K16</f>
        <v>0</v>
      </c>
      <c r="I17" s="62"/>
      <c r="J17" s="146">
        <f t="shared" si="1"/>
        <v>0</v>
      </c>
      <c r="K17" s="145">
        <f t="shared" si="2"/>
        <v>0</v>
      </c>
      <c r="L17" s="94">
        <f t="shared" si="3"/>
        <v>0</v>
      </c>
      <c r="M17" s="146">
        <f t="shared" si="4"/>
        <v>0</v>
      </c>
      <c r="N17" s="145">
        <f>'④損益計算書（月計・計画1年目）'!L16</f>
        <v>0</v>
      </c>
      <c r="O17" s="62"/>
      <c r="P17" s="146">
        <f t="shared" si="5"/>
        <v>0</v>
      </c>
      <c r="Q17" s="145">
        <f t="shared" si="6"/>
        <v>0</v>
      </c>
      <c r="R17" s="94">
        <f t="shared" si="7"/>
        <v>0</v>
      </c>
      <c r="S17" s="146">
        <f t="shared" si="8"/>
        <v>0</v>
      </c>
      <c r="T17" s="145">
        <f>'④損益計算書（月計・計画1年目）'!M16</f>
        <v>0</v>
      </c>
      <c r="U17" s="62"/>
      <c r="V17" s="146">
        <f t="shared" si="9"/>
        <v>0</v>
      </c>
      <c r="W17" s="145">
        <f t="shared" si="10"/>
        <v>0</v>
      </c>
      <c r="X17" s="94">
        <f t="shared" si="11"/>
        <v>0</v>
      </c>
      <c r="Y17" s="146">
        <f t="shared" si="12"/>
        <v>0</v>
      </c>
      <c r="Z17" s="145">
        <f>'④損益計算書（月計・計画1年目）'!N16</f>
        <v>0</v>
      </c>
      <c r="AA17" s="62"/>
      <c r="AB17" s="146">
        <f t="shared" si="13"/>
        <v>0</v>
      </c>
      <c r="AC17" s="145">
        <f t="shared" si="14"/>
        <v>0</v>
      </c>
      <c r="AD17" s="94">
        <f t="shared" si="15"/>
        <v>0</v>
      </c>
      <c r="AE17" s="146">
        <f t="shared" si="16"/>
        <v>0</v>
      </c>
      <c r="AF17" s="145">
        <f>'④損益計算書（月計・計画1年目）'!O16</f>
        <v>0</v>
      </c>
      <c r="AG17" s="62"/>
      <c r="AH17" s="146">
        <f t="shared" si="17"/>
        <v>0</v>
      </c>
      <c r="AI17" s="145">
        <f t="shared" si="18"/>
        <v>0</v>
      </c>
      <c r="AJ17" s="94">
        <f t="shared" si="19"/>
        <v>0</v>
      </c>
      <c r="AK17" s="146">
        <f t="shared" si="20"/>
        <v>0</v>
      </c>
      <c r="AL17" s="145">
        <f>'④損益計算書（月計・計画1年目）'!P16</f>
        <v>0</v>
      </c>
      <c r="AM17" s="62"/>
      <c r="AN17" s="146">
        <f t="shared" si="21"/>
        <v>0</v>
      </c>
      <c r="AO17" s="145">
        <f t="shared" si="22"/>
        <v>0</v>
      </c>
      <c r="AP17" s="94">
        <f t="shared" si="23"/>
        <v>0</v>
      </c>
      <c r="AQ17" s="146">
        <f t="shared" si="24"/>
        <v>0</v>
      </c>
      <c r="AR17" s="145">
        <f>'④損益計算書（月計・計画1年目）'!Q16</f>
        <v>0</v>
      </c>
      <c r="AS17" s="62"/>
      <c r="AT17" s="146">
        <f t="shared" si="25"/>
        <v>0</v>
      </c>
      <c r="AU17" s="145">
        <f t="shared" si="26"/>
        <v>0</v>
      </c>
      <c r="AV17" s="94">
        <f t="shared" si="27"/>
        <v>0</v>
      </c>
      <c r="AW17" s="146">
        <f t="shared" si="28"/>
        <v>0</v>
      </c>
      <c r="AX17" s="145">
        <f>'④損益計算書（月計・計画1年目）'!R16</f>
        <v>0</v>
      </c>
      <c r="AY17" s="62"/>
      <c r="AZ17" s="146">
        <f t="shared" si="29"/>
        <v>0</v>
      </c>
      <c r="BA17" s="145">
        <f t="shared" si="30"/>
        <v>0</v>
      </c>
      <c r="BB17" s="94">
        <f t="shared" si="31"/>
        <v>0</v>
      </c>
      <c r="BC17" s="146">
        <f t="shared" si="32"/>
        <v>0</v>
      </c>
      <c r="BD17" s="145">
        <f>'④損益計算書（月計・計画1年目）'!S16</f>
        <v>0</v>
      </c>
      <c r="BE17" s="62"/>
      <c r="BF17" s="146">
        <f t="shared" si="33"/>
        <v>0</v>
      </c>
      <c r="BG17" s="145">
        <f t="shared" si="34"/>
        <v>0</v>
      </c>
      <c r="BH17" s="94">
        <f t="shared" si="35"/>
        <v>0</v>
      </c>
      <c r="BI17" s="146">
        <f t="shared" si="36"/>
        <v>0</v>
      </c>
      <c r="BJ17" s="145">
        <f>'④損益計算書（月計・計画1年目）'!T16</f>
        <v>0</v>
      </c>
      <c r="BK17" s="62"/>
      <c r="BL17" s="146">
        <f t="shared" si="37"/>
        <v>0</v>
      </c>
      <c r="BM17" s="145">
        <f t="shared" si="38"/>
        <v>0</v>
      </c>
      <c r="BN17" s="94">
        <f t="shared" si="39"/>
        <v>0</v>
      </c>
      <c r="BO17" s="146">
        <f t="shared" si="40"/>
        <v>0</v>
      </c>
      <c r="BP17" s="145">
        <f>'④損益計算書（月計・計画1年目）'!U16</f>
        <v>0</v>
      </c>
      <c r="BQ17" s="62"/>
      <c r="BR17" s="146">
        <f t="shared" si="41"/>
        <v>0</v>
      </c>
      <c r="BS17" s="145">
        <f t="shared" si="42"/>
        <v>0</v>
      </c>
      <c r="BT17" s="94">
        <f t="shared" si="43"/>
        <v>0</v>
      </c>
      <c r="BU17" s="146">
        <f t="shared" si="44"/>
        <v>0</v>
      </c>
    </row>
    <row r="18" spans="1:73" s="59" customFormat="1" ht="11.25" hidden="1" customHeight="1">
      <c r="A18" s="116" t="str">
        <f>'④損益計算書（月計・計画1年目）'!A17</f>
        <v>内部仕入高</v>
      </c>
      <c r="B18" s="100">
        <f>'④損益計算書（月計・計画1年目）'!F17</f>
        <v>0</v>
      </c>
      <c r="C18" s="102">
        <f>'④損益計算書（月計・計画1年目）'!H17</f>
        <v>0</v>
      </c>
      <c r="D18" s="95" t="e">
        <f>'④損益計算書（月計・計画1年目）'!I17</f>
        <v>#DIV/0!</v>
      </c>
      <c r="E18" s="145">
        <f>'④損益計算書（月計・計画1年目）'!J17</f>
        <v>0</v>
      </c>
      <c r="F18" s="62"/>
      <c r="G18" s="146">
        <f t="shared" si="0"/>
        <v>0</v>
      </c>
      <c r="H18" s="145">
        <f>'④損益計算書（月計・計画1年目）'!K17</f>
        <v>0</v>
      </c>
      <c r="I18" s="62"/>
      <c r="J18" s="146">
        <f t="shared" si="1"/>
        <v>0</v>
      </c>
      <c r="K18" s="145">
        <f t="shared" si="2"/>
        <v>0</v>
      </c>
      <c r="L18" s="94">
        <f t="shared" si="3"/>
        <v>0</v>
      </c>
      <c r="M18" s="146">
        <f t="shared" si="4"/>
        <v>0</v>
      </c>
      <c r="N18" s="145">
        <f>'④損益計算書（月計・計画1年目）'!L17</f>
        <v>0</v>
      </c>
      <c r="O18" s="62"/>
      <c r="P18" s="146">
        <f t="shared" si="5"/>
        <v>0</v>
      </c>
      <c r="Q18" s="145">
        <f t="shared" si="6"/>
        <v>0</v>
      </c>
      <c r="R18" s="94">
        <f t="shared" si="7"/>
        <v>0</v>
      </c>
      <c r="S18" s="146">
        <f t="shared" si="8"/>
        <v>0</v>
      </c>
      <c r="T18" s="145">
        <f>'④損益計算書（月計・計画1年目）'!M17</f>
        <v>0</v>
      </c>
      <c r="U18" s="62"/>
      <c r="V18" s="146">
        <f t="shared" si="9"/>
        <v>0</v>
      </c>
      <c r="W18" s="145">
        <f t="shared" si="10"/>
        <v>0</v>
      </c>
      <c r="X18" s="94">
        <f t="shared" si="11"/>
        <v>0</v>
      </c>
      <c r="Y18" s="146">
        <f t="shared" si="12"/>
        <v>0</v>
      </c>
      <c r="Z18" s="145">
        <f>'④損益計算書（月計・計画1年目）'!N17</f>
        <v>0</v>
      </c>
      <c r="AA18" s="62"/>
      <c r="AB18" s="146">
        <f t="shared" si="13"/>
        <v>0</v>
      </c>
      <c r="AC18" s="145">
        <f t="shared" si="14"/>
        <v>0</v>
      </c>
      <c r="AD18" s="94">
        <f t="shared" si="15"/>
        <v>0</v>
      </c>
      <c r="AE18" s="146">
        <f t="shared" si="16"/>
        <v>0</v>
      </c>
      <c r="AF18" s="145">
        <f>'④損益計算書（月計・計画1年目）'!O17</f>
        <v>0</v>
      </c>
      <c r="AG18" s="62"/>
      <c r="AH18" s="146">
        <f t="shared" si="17"/>
        <v>0</v>
      </c>
      <c r="AI18" s="145">
        <f t="shared" si="18"/>
        <v>0</v>
      </c>
      <c r="AJ18" s="94">
        <f t="shared" si="19"/>
        <v>0</v>
      </c>
      <c r="AK18" s="146">
        <f t="shared" si="20"/>
        <v>0</v>
      </c>
      <c r="AL18" s="145">
        <f>'④損益計算書（月計・計画1年目）'!P17</f>
        <v>0</v>
      </c>
      <c r="AM18" s="62"/>
      <c r="AN18" s="146">
        <f t="shared" si="21"/>
        <v>0</v>
      </c>
      <c r="AO18" s="145">
        <f t="shared" si="22"/>
        <v>0</v>
      </c>
      <c r="AP18" s="94">
        <f t="shared" si="23"/>
        <v>0</v>
      </c>
      <c r="AQ18" s="146">
        <f t="shared" si="24"/>
        <v>0</v>
      </c>
      <c r="AR18" s="145">
        <f>'④損益計算書（月計・計画1年目）'!Q17</f>
        <v>0</v>
      </c>
      <c r="AS18" s="62"/>
      <c r="AT18" s="146">
        <f t="shared" si="25"/>
        <v>0</v>
      </c>
      <c r="AU18" s="145">
        <f t="shared" si="26"/>
        <v>0</v>
      </c>
      <c r="AV18" s="94">
        <f t="shared" si="27"/>
        <v>0</v>
      </c>
      <c r="AW18" s="146">
        <f t="shared" si="28"/>
        <v>0</v>
      </c>
      <c r="AX18" s="145">
        <f>'④損益計算書（月計・計画1年目）'!R17</f>
        <v>0</v>
      </c>
      <c r="AY18" s="62"/>
      <c r="AZ18" s="146">
        <f t="shared" si="29"/>
        <v>0</v>
      </c>
      <c r="BA18" s="145">
        <f t="shared" si="30"/>
        <v>0</v>
      </c>
      <c r="BB18" s="94">
        <f t="shared" si="31"/>
        <v>0</v>
      </c>
      <c r="BC18" s="146">
        <f t="shared" si="32"/>
        <v>0</v>
      </c>
      <c r="BD18" s="145">
        <f>'④損益計算書（月計・計画1年目）'!S17</f>
        <v>0</v>
      </c>
      <c r="BE18" s="62"/>
      <c r="BF18" s="146">
        <f t="shared" si="33"/>
        <v>0</v>
      </c>
      <c r="BG18" s="145">
        <f t="shared" si="34"/>
        <v>0</v>
      </c>
      <c r="BH18" s="94">
        <f t="shared" si="35"/>
        <v>0</v>
      </c>
      <c r="BI18" s="146">
        <f t="shared" si="36"/>
        <v>0</v>
      </c>
      <c r="BJ18" s="145">
        <f>'④損益計算書（月計・計画1年目）'!T17</f>
        <v>0</v>
      </c>
      <c r="BK18" s="62"/>
      <c r="BL18" s="146">
        <f t="shared" si="37"/>
        <v>0</v>
      </c>
      <c r="BM18" s="145">
        <f t="shared" si="38"/>
        <v>0</v>
      </c>
      <c r="BN18" s="94">
        <f t="shared" si="39"/>
        <v>0</v>
      </c>
      <c r="BO18" s="146">
        <f t="shared" si="40"/>
        <v>0</v>
      </c>
      <c r="BP18" s="145">
        <f>'④損益計算書（月計・計画1年目）'!U17</f>
        <v>0</v>
      </c>
      <c r="BQ18" s="62"/>
      <c r="BR18" s="146">
        <f t="shared" si="41"/>
        <v>0</v>
      </c>
      <c r="BS18" s="145">
        <f t="shared" si="42"/>
        <v>0</v>
      </c>
      <c r="BT18" s="94">
        <f t="shared" si="43"/>
        <v>0</v>
      </c>
      <c r="BU18" s="146">
        <f t="shared" si="44"/>
        <v>0</v>
      </c>
    </row>
    <row r="19" spans="1:73" s="59" customFormat="1">
      <c r="A19" s="118" t="str">
        <f>'④損益計算書（月計・計画1年目）'!A18</f>
        <v>＜総製造経費＞</v>
      </c>
      <c r="B19" s="107">
        <f>'④損益計算書（月計・計画1年目）'!F18</f>
        <v>0</v>
      </c>
      <c r="C19" s="109">
        <f>'④損益計算書（月計・計画1年目）'!H18</f>
        <v>0</v>
      </c>
      <c r="D19" s="99" t="e">
        <f>'④損益計算書（月計・計画1年目）'!I18</f>
        <v>#DIV/0!</v>
      </c>
      <c r="E19" s="150">
        <f>'④損益計算書（月計・計画1年目）'!J18</f>
        <v>0</v>
      </c>
      <c r="F19" s="98">
        <f>F108</f>
        <v>0</v>
      </c>
      <c r="G19" s="149">
        <f t="shared" si="0"/>
        <v>0</v>
      </c>
      <c r="H19" s="150">
        <f>'④損益計算書（月計・計画1年目）'!K18</f>
        <v>0</v>
      </c>
      <c r="I19" s="98">
        <f>I108</f>
        <v>0</v>
      </c>
      <c r="J19" s="149">
        <f t="shared" si="1"/>
        <v>0</v>
      </c>
      <c r="K19" s="150">
        <f t="shared" si="2"/>
        <v>0</v>
      </c>
      <c r="L19" s="98">
        <f t="shared" si="3"/>
        <v>0</v>
      </c>
      <c r="M19" s="149">
        <f t="shared" si="4"/>
        <v>0</v>
      </c>
      <c r="N19" s="150">
        <f>'④損益計算書（月計・計画1年目）'!L18</f>
        <v>0</v>
      </c>
      <c r="O19" s="98">
        <f>O108</f>
        <v>0</v>
      </c>
      <c r="P19" s="149">
        <f t="shared" si="5"/>
        <v>0</v>
      </c>
      <c r="Q19" s="150">
        <f t="shared" si="6"/>
        <v>0</v>
      </c>
      <c r="R19" s="98">
        <f t="shared" si="7"/>
        <v>0</v>
      </c>
      <c r="S19" s="149">
        <f t="shared" si="8"/>
        <v>0</v>
      </c>
      <c r="T19" s="150">
        <f>'④損益計算書（月計・計画1年目）'!M18</f>
        <v>0</v>
      </c>
      <c r="U19" s="98">
        <f>U108</f>
        <v>0</v>
      </c>
      <c r="V19" s="149">
        <f t="shared" si="9"/>
        <v>0</v>
      </c>
      <c r="W19" s="150">
        <f t="shared" si="10"/>
        <v>0</v>
      </c>
      <c r="X19" s="98">
        <f t="shared" si="11"/>
        <v>0</v>
      </c>
      <c r="Y19" s="149">
        <f t="shared" si="12"/>
        <v>0</v>
      </c>
      <c r="Z19" s="150">
        <f>'④損益計算書（月計・計画1年目）'!N18</f>
        <v>0</v>
      </c>
      <c r="AA19" s="98">
        <f>AA108</f>
        <v>0</v>
      </c>
      <c r="AB19" s="149">
        <f t="shared" si="13"/>
        <v>0</v>
      </c>
      <c r="AC19" s="150">
        <f t="shared" si="14"/>
        <v>0</v>
      </c>
      <c r="AD19" s="98">
        <f t="shared" si="15"/>
        <v>0</v>
      </c>
      <c r="AE19" s="149">
        <f t="shared" si="16"/>
        <v>0</v>
      </c>
      <c r="AF19" s="150">
        <f>'④損益計算書（月計・計画1年目）'!O18</f>
        <v>0</v>
      </c>
      <c r="AG19" s="98">
        <f>AG108</f>
        <v>0</v>
      </c>
      <c r="AH19" s="149">
        <f t="shared" si="17"/>
        <v>0</v>
      </c>
      <c r="AI19" s="150">
        <f t="shared" si="18"/>
        <v>0</v>
      </c>
      <c r="AJ19" s="98">
        <f t="shared" si="19"/>
        <v>0</v>
      </c>
      <c r="AK19" s="149">
        <f t="shared" si="20"/>
        <v>0</v>
      </c>
      <c r="AL19" s="150">
        <f>'④損益計算書（月計・計画1年目）'!P18</f>
        <v>0</v>
      </c>
      <c r="AM19" s="98">
        <f>AM108</f>
        <v>0</v>
      </c>
      <c r="AN19" s="149">
        <f t="shared" si="21"/>
        <v>0</v>
      </c>
      <c r="AO19" s="150">
        <f t="shared" si="22"/>
        <v>0</v>
      </c>
      <c r="AP19" s="98">
        <f t="shared" si="23"/>
        <v>0</v>
      </c>
      <c r="AQ19" s="149">
        <f t="shared" si="24"/>
        <v>0</v>
      </c>
      <c r="AR19" s="150">
        <f>'④損益計算書（月計・計画1年目）'!Q18</f>
        <v>0</v>
      </c>
      <c r="AS19" s="98">
        <f>AS108</f>
        <v>0</v>
      </c>
      <c r="AT19" s="149">
        <f t="shared" si="25"/>
        <v>0</v>
      </c>
      <c r="AU19" s="150">
        <f t="shared" si="26"/>
        <v>0</v>
      </c>
      <c r="AV19" s="98">
        <f t="shared" si="27"/>
        <v>0</v>
      </c>
      <c r="AW19" s="149">
        <f t="shared" si="28"/>
        <v>0</v>
      </c>
      <c r="AX19" s="150">
        <f>'④損益計算書（月計・計画1年目）'!R18</f>
        <v>0</v>
      </c>
      <c r="AY19" s="98">
        <f>AY108</f>
        <v>0</v>
      </c>
      <c r="AZ19" s="149">
        <f t="shared" si="29"/>
        <v>0</v>
      </c>
      <c r="BA19" s="150">
        <f t="shared" si="30"/>
        <v>0</v>
      </c>
      <c r="BB19" s="98">
        <f t="shared" si="31"/>
        <v>0</v>
      </c>
      <c r="BC19" s="149">
        <f t="shared" si="32"/>
        <v>0</v>
      </c>
      <c r="BD19" s="150">
        <f>'④損益計算書（月計・計画1年目）'!S18</f>
        <v>0</v>
      </c>
      <c r="BE19" s="98">
        <f>BE108</f>
        <v>0</v>
      </c>
      <c r="BF19" s="149">
        <f t="shared" si="33"/>
        <v>0</v>
      </c>
      <c r="BG19" s="150">
        <f t="shared" si="34"/>
        <v>0</v>
      </c>
      <c r="BH19" s="98">
        <f t="shared" si="35"/>
        <v>0</v>
      </c>
      <c r="BI19" s="149">
        <f t="shared" si="36"/>
        <v>0</v>
      </c>
      <c r="BJ19" s="150">
        <f>'④損益計算書（月計・計画1年目）'!T18</f>
        <v>0</v>
      </c>
      <c r="BK19" s="98">
        <f>BK108</f>
        <v>0</v>
      </c>
      <c r="BL19" s="149">
        <f t="shared" si="37"/>
        <v>0</v>
      </c>
      <c r="BM19" s="150">
        <f t="shared" si="38"/>
        <v>0</v>
      </c>
      <c r="BN19" s="98">
        <f t="shared" si="39"/>
        <v>0</v>
      </c>
      <c r="BO19" s="149">
        <f t="shared" si="40"/>
        <v>0</v>
      </c>
      <c r="BP19" s="150">
        <f>'④損益計算書（月計・計画1年目）'!U18</f>
        <v>0</v>
      </c>
      <c r="BQ19" s="98">
        <f>BQ108</f>
        <v>0</v>
      </c>
      <c r="BR19" s="149">
        <f t="shared" si="41"/>
        <v>0</v>
      </c>
      <c r="BS19" s="150">
        <f t="shared" si="42"/>
        <v>0</v>
      </c>
      <c r="BT19" s="98">
        <f t="shared" si="43"/>
        <v>0</v>
      </c>
      <c r="BU19" s="149">
        <f t="shared" si="44"/>
        <v>0</v>
      </c>
    </row>
    <row r="20" spans="1:73" s="59" customFormat="1">
      <c r="A20" s="116" t="str">
        <f>'④損益計算書（月計・計画1年目）'!A19</f>
        <v>期末商品棚卸高</v>
      </c>
      <c r="B20" s="100">
        <f>'④損益計算書（月計・計画1年目）'!F19</f>
        <v>0</v>
      </c>
      <c r="C20" s="102">
        <f>'④損益計算書（月計・計画1年目）'!H19</f>
        <v>0</v>
      </c>
      <c r="D20" s="95" t="e">
        <f>'④損益計算書（月計・計画1年目）'!I19</f>
        <v>#DIV/0!</v>
      </c>
      <c r="E20" s="145">
        <f>'④損益計算書（月計・計画1年目）'!J19</f>
        <v>0</v>
      </c>
      <c r="F20" s="62"/>
      <c r="G20" s="146">
        <f t="shared" si="0"/>
        <v>0</v>
      </c>
      <c r="H20" s="145">
        <f>'④損益計算書（月計・計画1年目）'!K19</f>
        <v>0</v>
      </c>
      <c r="I20" s="62"/>
      <c r="J20" s="146">
        <f t="shared" si="1"/>
        <v>0</v>
      </c>
      <c r="K20" s="145">
        <f t="shared" si="2"/>
        <v>0</v>
      </c>
      <c r="L20" s="94">
        <f t="shared" si="3"/>
        <v>0</v>
      </c>
      <c r="M20" s="146">
        <f t="shared" si="4"/>
        <v>0</v>
      </c>
      <c r="N20" s="145">
        <f>'④損益計算書（月計・計画1年目）'!L19</f>
        <v>0</v>
      </c>
      <c r="O20" s="62"/>
      <c r="P20" s="146">
        <f t="shared" si="5"/>
        <v>0</v>
      </c>
      <c r="Q20" s="145">
        <f t="shared" si="6"/>
        <v>0</v>
      </c>
      <c r="R20" s="94">
        <f t="shared" si="7"/>
        <v>0</v>
      </c>
      <c r="S20" s="146">
        <f t="shared" si="8"/>
        <v>0</v>
      </c>
      <c r="T20" s="145">
        <f>'④損益計算書（月計・計画1年目）'!M19</f>
        <v>0</v>
      </c>
      <c r="U20" s="62"/>
      <c r="V20" s="146">
        <f t="shared" si="9"/>
        <v>0</v>
      </c>
      <c r="W20" s="145">
        <f t="shared" si="10"/>
        <v>0</v>
      </c>
      <c r="X20" s="94">
        <f t="shared" si="11"/>
        <v>0</v>
      </c>
      <c r="Y20" s="146">
        <f t="shared" si="12"/>
        <v>0</v>
      </c>
      <c r="Z20" s="145">
        <f>'④損益計算書（月計・計画1年目）'!N19</f>
        <v>0</v>
      </c>
      <c r="AA20" s="62"/>
      <c r="AB20" s="146">
        <f t="shared" si="13"/>
        <v>0</v>
      </c>
      <c r="AC20" s="145">
        <f t="shared" si="14"/>
        <v>0</v>
      </c>
      <c r="AD20" s="94">
        <f t="shared" si="15"/>
        <v>0</v>
      </c>
      <c r="AE20" s="146">
        <f t="shared" si="16"/>
        <v>0</v>
      </c>
      <c r="AF20" s="145">
        <f>'④損益計算書（月計・計画1年目）'!O19</f>
        <v>0</v>
      </c>
      <c r="AG20" s="62"/>
      <c r="AH20" s="146">
        <f t="shared" si="17"/>
        <v>0</v>
      </c>
      <c r="AI20" s="145">
        <f t="shared" si="18"/>
        <v>0</v>
      </c>
      <c r="AJ20" s="94">
        <f t="shared" si="19"/>
        <v>0</v>
      </c>
      <c r="AK20" s="146">
        <f t="shared" si="20"/>
        <v>0</v>
      </c>
      <c r="AL20" s="145">
        <f>'④損益計算書（月計・計画1年目）'!P19</f>
        <v>0</v>
      </c>
      <c r="AM20" s="62"/>
      <c r="AN20" s="146">
        <f t="shared" si="21"/>
        <v>0</v>
      </c>
      <c r="AO20" s="145">
        <f t="shared" si="22"/>
        <v>0</v>
      </c>
      <c r="AP20" s="94">
        <f t="shared" si="23"/>
        <v>0</v>
      </c>
      <c r="AQ20" s="146">
        <f t="shared" si="24"/>
        <v>0</v>
      </c>
      <c r="AR20" s="145">
        <f>'④損益計算書（月計・計画1年目）'!Q19</f>
        <v>0</v>
      </c>
      <c r="AS20" s="62"/>
      <c r="AT20" s="146">
        <f t="shared" si="25"/>
        <v>0</v>
      </c>
      <c r="AU20" s="145">
        <f t="shared" si="26"/>
        <v>0</v>
      </c>
      <c r="AV20" s="94">
        <f t="shared" si="27"/>
        <v>0</v>
      </c>
      <c r="AW20" s="146">
        <f t="shared" si="28"/>
        <v>0</v>
      </c>
      <c r="AX20" s="145">
        <f>'④損益計算書（月計・計画1年目）'!R19</f>
        <v>0</v>
      </c>
      <c r="AY20" s="62"/>
      <c r="AZ20" s="146">
        <f t="shared" si="29"/>
        <v>0</v>
      </c>
      <c r="BA20" s="145">
        <f t="shared" si="30"/>
        <v>0</v>
      </c>
      <c r="BB20" s="94">
        <f t="shared" si="31"/>
        <v>0</v>
      </c>
      <c r="BC20" s="146">
        <f t="shared" si="32"/>
        <v>0</v>
      </c>
      <c r="BD20" s="145">
        <f>'④損益計算書（月計・計画1年目）'!S19</f>
        <v>0</v>
      </c>
      <c r="BE20" s="62"/>
      <c r="BF20" s="146">
        <f t="shared" si="33"/>
        <v>0</v>
      </c>
      <c r="BG20" s="145">
        <f t="shared" si="34"/>
        <v>0</v>
      </c>
      <c r="BH20" s="94">
        <f t="shared" si="35"/>
        <v>0</v>
      </c>
      <c r="BI20" s="146">
        <f t="shared" si="36"/>
        <v>0</v>
      </c>
      <c r="BJ20" s="145">
        <f>'④損益計算書（月計・計画1年目）'!T19</f>
        <v>0</v>
      </c>
      <c r="BK20" s="62"/>
      <c r="BL20" s="146">
        <f t="shared" si="37"/>
        <v>0</v>
      </c>
      <c r="BM20" s="145">
        <f t="shared" si="38"/>
        <v>0</v>
      </c>
      <c r="BN20" s="94">
        <f t="shared" si="39"/>
        <v>0</v>
      </c>
      <c r="BO20" s="146">
        <f t="shared" si="40"/>
        <v>0</v>
      </c>
      <c r="BP20" s="145">
        <f>'④損益計算書（月計・計画1年目）'!U19</f>
        <v>0</v>
      </c>
      <c r="BQ20" s="62"/>
      <c r="BR20" s="146">
        <f t="shared" si="41"/>
        <v>0</v>
      </c>
      <c r="BS20" s="145">
        <f t="shared" si="42"/>
        <v>0</v>
      </c>
      <c r="BT20" s="94">
        <f t="shared" si="43"/>
        <v>0</v>
      </c>
      <c r="BU20" s="146">
        <f t="shared" si="44"/>
        <v>0</v>
      </c>
    </row>
    <row r="21" spans="1:73" s="59" customFormat="1">
      <c r="A21" s="116" t="str">
        <f>'④損益計算書（月計・計画1年目）'!A20</f>
        <v>期末製品・仕掛品棚卸高</v>
      </c>
      <c r="B21" s="100">
        <f>'④損益計算書（月計・計画1年目）'!F20</f>
        <v>0</v>
      </c>
      <c r="C21" s="102">
        <f>'④損益計算書（月計・計画1年目）'!H20</f>
        <v>0</v>
      </c>
      <c r="D21" s="95" t="e">
        <f>'④損益計算書（月計・計画1年目）'!I20</f>
        <v>#DIV/0!</v>
      </c>
      <c r="E21" s="145">
        <f>'④損益計算書（月計・計画1年目）'!J20</f>
        <v>0</v>
      </c>
      <c r="F21" s="62"/>
      <c r="G21" s="146">
        <f t="shared" si="0"/>
        <v>0</v>
      </c>
      <c r="H21" s="145">
        <f>'④損益計算書（月計・計画1年目）'!K20</f>
        <v>0</v>
      </c>
      <c r="I21" s="62"/>
      <c r="J21" s="146">
        <f t="shared" si="1"/>
        <v>0</v>
      </c>
      <c r="K21" s="145">
        <f t="shared" si="2"/>
        <v>0</v>
      </c>
      <c r="L21" s="94">
        <f t="shared" si="3"/>
        <v>0</v>
      </c>
      <c r="M21" s="146">
        <f t="shared" si="4"/>
        <v>0</v>
      </c>
      <c r="N21" s="145">
        <f>'④損益計算書（月計・計画1年目）'!L20</f>
        <v>0</v>
      </c>
      <c r="O21" s="62"/>
      <c r="P21" s="146">
        <f t="shared" si="5"/>
        <v>0</v>
      </c>
      <c r="Q21" s="145">
        <f t="shared" si="6"/>
        <v>0</v>
      </c>
      <c r="R21" s="94">
        <f t="shared" si="7"/>
        <v>0</v>
      </c>
      <c r="S21" s="146">
        <f t="shared" si="8"/>
        <v>0</v>
      </c>
      <c r="T21" s="145">
        <f>'④損益計算書（月計・計画1年目）'!M20</f>
        <v>0</v>
      </c>
      <c r="U21" s="62"/>
      <c r="V21" s="146">
        <f t="shared" si="9"/>
        <v>0</v>
      </c>
      <c r="W21" s="145">
        <f t="shared" si="10"/>
        <v>0</v>
      </c>
      <c r="X21" s="94">
        <f t="shared" si="11"/>
        <v>0</v>
      </c>
      <c r="Y21" s="146">
        <f t="shared" si="12"/>
        <v>0</v>
      </c>
      <c r="Z21" s="145">
        <f>'④損益計算書（月計・計画1年目）'!N20</f>
        <v>0</v>
      </c>
      <c r="AA21" s="62"/>
      <c r="AB21" s="146">
        <f t="shared" si="13"/>
        <v>0</v>
      </c>
      <c r="AC21" s="145">
        <f t="shared" si="14"/>
        <v>0</v>
      </c>
      <c r="AD21" s="94">
        <f t="shared" si="15"/>
        <v>0</v>
      </c>
      <c r="AE21" s="146">
        <f t="shared" si="16"/>
        <v>0</v>
      </c>
      <c r="AF21" s="145">
        <f>'④損益計算書（月計・計画1年目）'!O20</f>
        <v>0</v>
      </c>
      <c r="AG21" s="62"/>
      <c r="AH21" s="146">
        <f t="shared" si="17"/>
        <v>0</v>
      </c>
      <c r="AI21" s="145">
        <f t="shared" si="18"/>
        <v>0</v>
      </c>
      <c r="AJ21" s="94">
        <f t="shared" si="19"/>
        <v>0</v>
      </c>
      <c r="AK21" s="146">
        <f t="shared" si="20"/>
        <v>0</v>
      </c>
      <c r="AL21" s="145">
        <f>'④損益計算書（月計・計画1年目）'!P20</f>
        <v>0</v>
      </c>
      <c r="AM21" s="62"/>
      <c r="AN21" s="146">
        <f t="shared" si="21"/>
        <v>0</v>
      </c>
      <c r="AO21" s="145">
        <f t="shared" si="22"/>
        <v>0</v>
      </c>
      <c r="AP21" s="94">
        <f t="shared" si="23"/>
        <v>0</v>
      </c>
      <c r="AQ21" s="146">
        <f t="shared" si="24"/>
        <v>0</v>
      </c>
      <c r="AR21" s="145">
        <f>'④損益計算書（月計・計画1年目）'!Q20</f>
        <v>0</v>
      </c>
      <c r="AS21" s="62"/>
      <c r="AT21" s="146">
        <f t="shared" si="25"/>
        <v>0</v>
      </c>
      <c r="AU21" s="145">
        <f t="shared" si="26"/>
        <v>0</v>
      </c>
      <c r="AV21" s="94">
        <f t="shared" si="27"/>
        <v>0</v>
      </c>
      <c r="AW21" s="146">
        <f t="shared" si="28"/>
        <v>0</v>
      </c>
      <c r="AX21" s="145">
        <f>'④損益計算書（月計・計画1年目）'!R20</f>
        <v>0</v>
      </c>
      <c r="AY21" s="62"/>
      <c r="AZ21" s="146">
        <f t="shared" si="29"/>
        <v>0</v>
      </c>
      <c r="BA21" s="145">
        <f t="shared" si="30"/>
        <v>0</v>
      </c>
      <c r="BB21" s="94">
        <f t="shared" si="31"/>
        <v>0</v>
      </c>
      <c r="BC21" s="146">
        <f t="shared" si="32"/>
        <v>0</v>
      </c>
      <c r="BD21" s="145">
        <f>'④損益計算書（月計・計画1年目）'!S20</f>
        <v>0</v>
      </c>
      <c r="BE21" s="62"/>
      <c r="BF21" s="146">
        <f t="shared" si="33"/>
        <v>0</v>
      </c>
      <c r="BG21" s="145">
        <f t="shared" si="34"/>
        <v>0</v>
      </c>
      <c r="BH21" s="94">
        <f t="shared" si="35"/>
        <v>0</v>
      </c>
      <c r="BI21" s="146">
        <f t="shared" si="36"/>
        <v>0</v>
      </c>
      <c r="BJ21" s="145">
        <f>'④損益計算書（月計・計画1年目）'!T20</f>
        <v>0</v>
      </c>
      <c r="BK21" s="62"/>
      <c r="BL21" s="146">
        <f t="shared" si="37"/>
        <v>0</v>
      </c>
      <c r="BM21" s="145">
        <f t="shared" si="38"/>
        <v>0</v>
      </c>
      <c r="BN21" s="94">
        <f t="shared" si="39"/>
        <v>0</v>
      </c>
      <c r="BO21" s="146">
        <f t="shared" si="40"/>
        <v>0</v>
      </c>
      <c r="BP21" s="145">
        <f>'④損益計算書（月計・計画1年目）'!U20</f>
        <v>0</v>
      </c>
      <c r="BQ21" s="62"/>
      <c r="BR21" s="146">
        <f t="shared" si="41"/>
        <v>0</v>
      </c>
      <c r="BS21" s="145">
        <f t="shared" si="42"/>
        <v>0</v>
      </c>
      <c r="BT21" s="94">
        <f t="shared" si="43"/>
        <v>0</v>
      </c>
      <c r="BU21" s="146">
        <f t="shared" si="44"/>
        <v>0</v>
      </c>
    </row>
    <row r="22" spans="1:73" s="59" customFormat="1">
      <c r="A22" s="118" t="str">
        <f>'④損益計算書（月計・計画1年目）'!A21</f>
        <v>＜売上原価＞</v>
      </c>
      <c r="B22" s="107">
        <f>'④損益計算書（月計・計画1年目）'!F21</f>
        <v>0</v>
      </c>
      <c r="C22" s="109">
        <f>'④損益計算書（月計・計画1年目）'!H21</f>
        <v>0</v>
      </c>
      <c r="D22" s="99" t="e">
        <f>'④損益計算書（月計・計画1年目）'!I21</f>
        <v>#DIV/0!</v>
      </c>
      <c r="E22" s="150">
        <f>'④損益計算書（月計・計画1年目）'!J21</f>
        <v>0</v>
      </c>
      <c r="F22" s="98">
        <f>F15+F16+F17+F19-F20-F21</f>
        <v>0</v>
      </c>
      <c r="G22" s="149">
        <f t="shared" si="0"/>
        <v>0</v>
      </c>
      <c r="H22" s="150">
        <f>'④損益計算書（月計・計画1年目）'!K21</f>
        <v>0</v>
      </c>
      <c r="I22" s="98">
        <f>I15+I16+I17+I19-I20-I21</f>
        <v>0</v>
      </c>
      <c r="J22" s="149">
        <f t="shared" si="1"/>
        <v>0</v>
      </c>
      <c r="K22" s="150">
        <f t="shared" si="2"/>
        <v>0</v>
      </c>
      <c r="L22" s="98">
        <f t="shared" si="3"/>
        <v>0</v>
      </c>
      <c r="M22" s="149">
        <f t="shared" si="4"/>
        <v>0</v>
      </c>
      <c r="N22" s="150">
        <f>'④損益計算書（月計・計画1年目）'!L21</f>
        <v>0</v>
      </c>
      <c r="O22" s="98">
        <f>O15+O16+O17+O19-O20-O21</f>
        <v>0</v>
      </c>
      <c r="P22" s="149">
        <f t="shared" si="5"/>
        <v>0</v>
      </c>
      <c r="Q22" s="150">
        <f t="shared" si="6"/>
        <v>0</v>
      </c>
      <c r="R22" s="98">
        <f t="shared" si="7"/>
        <v>0</v>
      </c>
      <c r="S22" s="149">
        <f t="shared" si="8"/>
        <v>0</v>
      </c>
      <c r="T22" s="150">
        <f>'④損益計算書（月計・計画1年目）'!M21</f>
        <v>0</v>
      </c>
      <c r="U22" s="98">
        <f>U15+U16+U17+U19-U20-U21</f>
        <v>0</v>
      </c>
      <c r="V22" s="149">
        <f t="shared" si="9"/>
        <v>0</v>
      </c>
      <c r="W22" s="150">
        <f t="shared" si="10"/>
        <v>0</v>
      </c>
      <c r="X22" s="98">
        <f t="shared" si="11"/>
        <v>0</v>
      </c>
      <c r="Y22" s="149">
        <f t="shared" si="12"/>
        <v>0</v>
      </c>
      <c r="Z22" s="150">
        <f>'④損益計算書（月計・計画1年目）'!N21</f>
        <v>0</v>
      </c>
      <c r="AA22" s="98">
        <f>AA15+AA16+AA17+AA19-AA20-AA21</f>
        <v>0</v>
      </c>
      <c r="AB22" s="149">
        <f t="shared" si="13"/>
        <v>0</v>
      </c>
      <c r="AC22" s="150">
        <f t="shared" si="14"/>
        <v>0</v>
      </c>
      <c r="AD22" s="98">
        <f t="shared" si="15"/>
        <v>0</v>
      </c>
      <c r="AE22" s="149">
        <f t="shared" si="16"/>
        <v>0</v>
      </c>
      <c r="AF22" s="150">
        <f>'④損益計算書（月計・計画1年目）'!O21</f>
        <v>0</v>
      </c>
      <c r="AG22" s="98">
        <f>AG15+AG16+AG17+AG19-AG20-AG21</f>
        <v>0</v>
      </c>
      <c r="AH22" s="149">
        <f t="shared" si="17"/>
        <v>0</v>
      </c>
      <c r="AI22" s="150">
        <f t="shared" si="18"/>
        <v>0</v>
      </c>
      <c r="AJ22" s="98">
        <f t="shared" si="19"/>
        <v>0</v>
      </c>
      <c r="AK22" s="149">
        <f t="shared" si="20"/>
        <v>0</v>
      </c>
      <c r="AL22" s="150">
        <f>'④損益計算書（月計・計画1年目）'!P21</f>
        <v>0</v>
      </c>
      <c r="AM22" s="98">
        <f>AM15+AM16+AM17+AM19-AM20-AM21</f>
        <v>0</v>
      </c>
      <c r="AN22" s="149">
        <f t="shared" si="21"/>
        <v>0</v>
      </c>
      <c r="AO22" s="150">
        <f t="shared" si="22"/>
        <v>0</v>
      </c>
      <c r="AP22" s="98">
        <f t="shared" si="23"/>
        <v>0</v>
      </c>
      <c r="AQ22" s="149">
        <f t="shared" si="24"/>
        <v>0</v>
      </c>
      <c r="AR22" s="150">
        <f>'④損益計算書（月計・計画1年目）'!Q21</f>
        <v>0</v>
      </c>
      <c r="AS22" s="98">
        <f>AS15+AS16+AS17+AS19-AS20-AS21</f>
        <v>0</v>
      </c>
      <c r="AT22" s="149">
        <f t="shared" si="25"/>
        <v>0</v>
      </c>
      <c r="AU22" s="150">
        <f t="shared" si="26"/>
        <v>0</v>
      </c>
      <c r="AV22" s="98">
        <f t="shared" si="27"/>
        <v>0</v>
      </c>
      <c r="AW22" s="149">
        <f t="shared" si="28"/>
        <v>0</v>
      </c>
      <c r="AX22" s="150">
        <f>'④損益計算書（月計・計画1年目）'!R21</f>
        <v>0</v>
      </c>
      <c r="AY22" s="98">
        <f>AY15+AY16+AY17+AY19-AY20-AY21</f>
        <v>0</v>
      </c>
      <c r="AZ22" s="149">
        <f t="shared" si="29"/>
        <v>0</v>
      </c>
      <c r="BA22" s="150">
        <f t="shared" si="30"/>
        <v>0</v>
      </c>
      <c r="BB22" s="98">
        <f t="shared" si="31"/>
        <v>0</v>
      </c>
      <c r="BC22" s="149">
        <f t="shared" si="32"/>
        <v>0</v>
      </c>
      <c r="BD22" s="150">
        <f>'④損益計算書（月計・計画1年目）'!S21</f>
        <v>0</v>
      </c>
      <c r="BE22" s="98">
        <f>BE15+BE16+BE17+BE19-BE20-BE21</f>
        <v>0</v>
      </c>
      <c r="BF22" s="149">
        <f t="shared" si="33"/>
        <v>0</v>
      </c>
      <c r="BG22" s="150">
        <f t="shared" si="34"/>
        <v>0</v>
      </c>
      <c r="BH22" s="98">
        <f t="shared" si="35"/>
        <v>0</v>
      </c>
      <c r="BI22" s="149">
        <f t="shared" si="36"/>
        <v>0</v>
      </c>
      <c r="BJ22" s="150">
        <f>'④損益計算書（月計・計画1年目）'!T21</f>
        <v>0</v>
      </c>
      <c r="BK22" s="98">
        <f>BK15+BK16+BK17+BK19-BK20-BK21</f>
        <v>0</v>
      </c>
      <c r="BL22" s="149">
        <f t="shared" si="37"/>
        <v>0</v>
      </c>
      <c r="BM22" s="150">
        <f t="shared" si="38"/>
        <v>0</v>
      </c>
      <c r="BN22" s="98">
        <f t="shared" si="39"/>
        <v>0</v>
      </c>
      <c r="BO22" s="149">
        <f t="shared" si="40"/>
        <v>0</v>
      </c>
      <c r="BP22" s="150">
        <f>'④損益計算書（月計・計画1年目）'!U21</f>
        <v>0</v>
      </c>
      <c r="BQ22" s="98">
        <f>BQ15+BQ16+BQ17+BQ19-BQ20-BQ21</f>
        <v>0</v>
      </c>
      <c r="BR22" s="149">
        <f t="shared" si="41"/>
        <v>0</v>
      </c>
      <c r="BS22" s="150">
        <f t="shared" si="42"/>
        <v>0</v>
      </c>
      <c r="BT22" s="98">
        <f t="shared" si="43"/>
        <v>0</v>
      </c>
      <c r="BU22" s="149">
        <f t="shared" si="44"/>
        <v>0</v>
      </c>
    </row>
    <row r="23" spans="1:73" s="59" customFormat="1">
      <c r="A23" s="117" t="str">
        <f>'④損益計算書（月計・計画1年目）'!A22</f>
        <v>＜売上総利益＞</v>
      </c>
      <c r="B23" s="103">
        <f>'④損益計算書（月計・計画1年目）'!F22</f>
        <v>0</v>
      </c>
      <c r="C23" s="105">
        <f>'④損益計算書（月計・計画1年目）'!H22</f>
        <v>0</v>
      </c>
      <c r="D23" s="97" t="e">
        <f>'④損益計算書（月計・計画1年目）'!I22</f>
        <v>#DIV/0!</v>
      </c>
      <c r="E23" s="148">
        <f>'④損益計算書（月計・計画1年目）'!J22</f>
        <v>0</v>
      </c>
      <c r="F23" s="96">
        <f>F12-F22</f>
        <v>0</v>
      </c>
      <c r="G23" s="147">
        <f t="shared" si="0"/>
        <v>0</v>
      </c>
      <c r="H23" s="148">
        <f>'④損益計算書（月計・計画1年目）'!K22</f>
        <v>0</v>
      </c>
      <c r="I23" s="96">
        <f>I12-I22</f>
        <v>0</v>
      </c>
      <c r="J23" s="147">
        <f t="shared" si="1"/>
        <v>0</v>
      </c>
      <c r="K23" s="148">
        <f t="shared" si="2"/>
        <v>0</v>
      </c>
      <c r="L23" s="96">
        <f t="shared" si="3"/>
        <v>0</v>
      </c>
      <c r="M23" s="147">
        <f t="shared" si="4"/>
        <v>0</v>
      </c>
      <c r="N23" s="148">
        <f>'④損益計算書（月計・計画1年目）'!L22</f>
        <v>0</v>
      </c>
      <c r="O23" s="96">
        <f>O12-O22</f>
        <v>0</v>
      </c>
      <c r="P23" s="147">
        <f t="shared" si="5"/>
        <v>0</v>
      </c>
      <c r="Q23" s="148">
        <f t="shared" si="6"/>
        <v>0</v>
      </c>
      <c r="R23" s="96">
        <f t="shared" si="7"/>
        <v>0</v>
      </c>
      <c r="S23" s="147">
        <f t="shared" si="8"/>
        <v>0</v>
      </c>
      <c r="T23" s="148">
        <f>'④損益計算書（月計・計画1年目）'!M22</f>
        <v>0</v>
      </c>
      <c r="U23" s="96">
        <f>U12-U22</f>
        <v>0</v>
      </c>
      <c r="V23" s="147">
        <f t="shared" si="9"/>
        <v>0</v>
      </c>
      <c r="W23" s="148">
        <f t="shared" si="10"/>
        <v>0</v>
      </c>
      <c r="X23" s="96">
        <f t="shared" si="11"/>
        <v>0</v>
      </c>
      <c r="Y23" s="147">
        <f t="shared" si="12"/>
        <v>0</v>
      </c>
      <c r="Z23" s="148">
        <f>'④損益計算書（月計・計画1年目）'!N22</f>
        <v>0</v>
      </c>
      <c r="AA23" s="96">
        <f>AA12-AA22</f>
        <v>0</v>
      </c>
      <c r="AB23" s="147">
        <f t="shared" si="13"/>
        <v>0</v>
      </c>
      <c r="AC23" s="148">
        <f t="shared" si="14"/>
        <v>0</v>
      </c>
      <c r="AD23" s="96">
        <f t="shared" si="15"/>
        <v>0</v>
      </c>
      <c r="AE23" s="147">
        <f t="shared" si="16"/>
        <v>0</v>
      </c>
      <c r="AF23" s="148">
        <f>'④損益計算書（月計・計画1年目）'!O22</f>
        <v>0</v>
      </c>
      <c r="AG23" s="96">
        <f>AG12-AG22</f>
        <v>0</v>
      </c>
      <c r="AH23" s="147">
        <f t="shared" si="17"/>
        <v>0</v>
      </c>
      <c r="AI23" s="148">
        <f t="shared" si="18"/>
        <v>0</v>
      </c>
      <c r="AJ23" s="96">
        <f t="shared" si="19"/>
        <v>0</v>
      </c>
      <c r="AK23" s="147">
        <f t="shared" si="20"/>
        <v>0</v>
      </c>
      <c r="AL23" s="148">
        <f>'④損益計算書（月計・計画1年目）'!P22</f>
        <v>0</v>
      </c>
      <c r="AM23" s="96">
        <f>AM12-AM22</f>
        <v>0</v>
      </c>
      <c r="AN23" s="147">
        <f t="shared" si="21"/>
        <v>0</v>
      </c>
      <c r="AO23" s="148">
        <f t="shared" si="22"/>
        <v>0</v>
      </c>
      <c r="AP23" s="96">
        <f t="shared" si="23"/>
        <v>0</v>
      </c>
      <c r="AQ23" s="147">
        <f t="shared" si="24"/>
        <v>0</v>
      </c>
      <c r="AR23" s="148">
        <f>'④損益計算書（月計・計画1年目）'!Q22</f>
        <v>0</v>
      </c>
      <c r="AS23" s="96">
        <f>AS12-AS22</f>
        <v>0</v>
      </c>
      <c r="AT23" s="147">
        <f t="shared" si="25"/>
        <v>0</v>
      </c>
      <c r="AU23" s="148">
        <f t="shared" si="26"/>
        <v>0</v>
      </c>
      <c r="AV23" s="96">
        <f t="shared" si="27"/>
        <v>0</v>
      </c>
      <c r="AW23" s="147">
        <f t="shared" si="28"/>
        <v>0</v>
      </c>
      <c r="AX23" s="148">
        <f>'④損益計算書（月計・計画1年目）'!R22</f>
        <v>0</v>
      </c>
      <c r="AY23" s="96">
        <f>AY12-AY22</f>
        <v>0</v>
      </c>
      <c r="AZ23" s="147">
        <f t="shared" si="29"/>
        <v>0</v>
      </c>
      <c r="BA23" s="148">
        <f t="shared" si="30"/>
        <v>0</v>
      </c>
      <c r="BB23" s="96">
        <f t="shared" si="31"/>
        <v>0</v>
      </c>
      <c r="BC23" s="147">
        <f t="shared" si="32"/>
        <v>0</v>
      </c>
      <c r="BD23" s="148">
        <f>'④損益計算書（月計・計画1年目）'!S22</f>
        <v>0</v>
      </c>
      <c r="BE23" s="96">
        <f>BE12-BE22</f>
        <v>0</v>
      </c>
      <c r="BF23" s="147">
        <f t="shared" si="33"/>
        <v>0</v>
      </c>
      <c r="BG23" s="148">
        <f t="shared" si="34"/>
        <v>0</v>
      </c>
      <c r="BH23" s="96">
        <f t="shared" si="35"/>
        <v>0</v>
      </c>
      <c r="BI23" s="147">
        <f t="shared" si="36"/>
        <v>0</v>
      </c>
      <c r="BJ23" s="148">
        <f>'④損益計算書（月計・計画1年目）'!T22</f>
        <v>0</v>
      </c>
      <c r="BK23" s="96">
        <f>BK12-BK22</f>
        <v>0</v>
      </c>
      <c r="BL23" s="147">
        <f t="shared" si="37"/>
        <v>0</v>
      </c>
      <c r="BM23" s="148">
        <f t="shared" si="38"/>
        <v>0</v>
      </c>
      <c r="BN23" s="96">
        <f t="shared" si="39"/>
        <v>0</v>
      </c>
      <c r="BO23" s="147">
        <f t="shared" si="40"/>
        <v>0</v>
      </c>
      <c r="BP23" s="148">
        <f>'④損益計算書（月計・計画1年目）'!U22</f>
        <v>0</v>
      </c>
      <c r="BQ23" s="96">
        <f>BQ12-BQ22</f>
        <v>0</v>
      </c>
      <c r="BR23" s="147">
        <f t="shared" si="41"/>
        <v>0</v>
      </c>
      <c r="BS23" s="148">
        <f t="shared" si="42"/>
        <v>0</v>
      </c>
      <c r="BT23" s="96">
        <f t="shared" si="43"/>
        <v>0</v>
      </c>
      <c r="BU23" s="147">
        <f t="shared" si="44"/>
        <v>0</v>
      </c>
    </row>
    <row r="24" spans="1:73" s="59" customFormat="1">
      <c r="A24" s="118" t="str">
        <f>'④損益計算書（月計・計画1年目）'!A23</f>
        <v>＜販売費・一般管理費＞</v>
      </c>
      <c r="B24" s="107">
        <f>'④損益計算書（月計・計画1年目）'!F23</f>
        <v>0</v>
      </c>
      <c r="C24" s="109">
        <f>'④損益計算書（月計・計画1年目）'!H23</f>
        <v>0</v>
      </c>
      <c r="D24" s="99" t="e">
        <f>'④損益計算書（月計・計画1年目）'!I23</f>
        <v>#DIV/0!</v>
      </c>
      <c r="E24" s="150">
        <f>'④損益計算書（月計・計画1年目）'!J23</f>
        <v>0</v>
      </c>
      <c r="F24" s="98">
        <f>F154</f>
        <v>0</v>
      </c>
      <c r="G24" s="149">
        <f t="shared" si="0"/>
        <v>0</v>
      </c>
      <c r="H24" s="150">
        <f>'④損益計算書（月計・計画1年目）'!K23</f>
        <v>0</v>
      </c>
      <c r="I24" s="98">
        <f>I154</f>
        <v>0</v>
      </c>
      <c r="J24" s="149">
        <f t="shared" si="1"/>
        <v>0</v>
      </c>
      <c r="K24" s="150">
        <f t="shared" si="2"/>
        <v>0</v>
      </c>
      <c r="L24" s="98">
        <f t="shared" si="3"/>
        <v>0</v>
      </c>
      <c r="M24" s="149">
        <f t="shared" si="4"/>
        <v>0</v>
      </c>
      <c r="N24" s="150">
        <f>'④損益計算書（月計・計画1年目）'!L23</f>
        <v>0</v>
      </c>
      <c r="O24" s="98">
        <f>O154</f>
        <v>0</v>
      </c>
      <c r="P24" s="149">
        <f t="shared" si="5"/>
        <v>0</v>
      </c>
      <c r="Q24" s="150">
        <f t="shared" si="6"/>
        <v>0</v>
      </c>
      <c r="R24" s="98">
        <f t="shared" si="7"/>
        <v>0</v>
      </c>
      <c r="S24" s="149">
        <f t="shared" si="8"/>
        <v>0</v>
      </c>
      <c r="T24" s="150">
        <f>'④損益計算書（月計・計画1年目）'!M23</f>
        <v>0</v>
      </c>
      <c r="U24" s="98">
        <f>U154</f>
        <v>0</v>
      </c>
      <c r="V24" s="149">
        <f t="shared" si="9"/>
        <v>0</v>
      </c>
      <c r="W24" s="150">
        <f t="shared" si="10"/>
        <v>0</v>
      </c>
      <c r="X24" s="98">
        <f t="shared" si="11"/>
        <v>0</v>
      </c>
      <c r="Y24" s="149">
        <f t="shared" si="12"/>
        <v>0</v>
      </c>
      <c r="Z24" s="150">
        <f>'④損益計算書（月計・計画1年目）'!N23</f>
        <v>0</v>
      </c>
      <c r="AA24" s="98">
        <f>AA154</f>
        <v>0</v>
      </c>
      <c r="AB24" s="149">
        <f t="shared" si="13"/>
        <v>0</v>
      </c>
      <c r="AC24" s="150">
        <f t="shared" si="14"/>
        <v>0</v>
      </c>
      <c r="AD24" s="98">
        <f t="shared" si="15"/>
        <v>0</v>
      </c>
      <c r="AE24" s="149">
        <f t="shared" si="16"/>
        <v>0</v>
      </c>
      <c r="AF24" s="150">
        <f>'④損益計算書（月計・計画1年目）'!O23</f>
        <v>0</v>
      </c>
      <c r="AG24" s="98">
        <f>AG154</f>
        <v>0</v>
      </c>
      <c r="AH24" s="149">
        <f t="shared" si="17"/>
        <v>0</v>
      </c>
      <c r="AI24" s="150">
        <f t="shared" si="18"/>
        <v>0</v>
      </c>
      <c r="AJ24" s="98">
        <f t="shared" si="19"/>
        <v>0</v>
      </c>
      <c r="AK24" s="149">
        <f t="shared" si="20"/>
        <v>0</v>
      </c>
      <c r="AL24" s="150">
        <f>'④損益計算書（月計・計画1年目）'!P23</f>
        <v>0</v>
      </c>
      <c r="AM24" s="98">
        <f>AM154</f>
        <v>0</v>
      </c>
      <c r="AN24" s="149">
        <f t="shared" si="21"/>
        <v>0</v>
      </c>
      <c r="AO24" s="150">
        <f t="shared" si="22"/>
        <v>0</v>
      </c>
      <c r="AP24" s="98">
        <f t="shared" si="23"/>
        <v>0</v>
      </c>
      <c r="AQ24" s="149">
        <f t="shared" si="24"/>
        <v>0</v>
      </c>
      <c r="AR24" s="150">
        <f>'④損益計算書（月計・計画1年目）'!Q23</f>
        <v>0</v>
      </c>
      <c r="AS24" s="98">
        <f>AS154</f>
        <v>0</v>
      </c>
      <c r="AT24" s="149">
        <f t="shared" si="25"/>
        <v>0</v>
      </c>
      <c r="AU24" s="150">
        <f t="shared" si="26"/>
        <v>0</v>
      </c>
      <c r="AV24" s="98">
        <f t="shared" si="27"/>
        <v>0</v>
      </c>
      <c r="AW24" s="149">
        <f t="shared" si="28"/>
        <v>0</v>
      </c>
      <c r="AX24" s="150">
        <f>'④損益計算書（月計・計画1年目）'!R23</f>
        <v>0</v>
      </c>
      <c r="AY24" s="98">
        <f>AY154</f>
        <v>0</v>
      </c>
      <c r="AZ24" s="149">
        <f t="shared" si="29"/>
        <v>0</v>
      </c>
      <c r="BA24" s="150">
        <f t="shared" si="30"/>
        <v>0</v>
      </c>
      <c r="BB24" s="98">
        <f t="shared" si="31"/>
        <v>0</v>
      </c>
      <c r="BC24" s="149">
        <f t="shared" si="32"/>
        <v>0</v>
      </c>
      <c r="BD24" s="150">
        <f>'④損益計算書（月計・計画1年目）'!S23</f>
        <v>0</v>
      </c>
      <c r="BE24" s="98">
        <f>BE154</f>
        <v>0</v>
      </c>
      <c r="BF24" s="149">
        <f t="shared" si="33"/>
        <v>0</v>
      </c>
      <c r="BG24" s="150">
        <f t="shared" si="34"/>
        <v>0</v>
      </c>
      <c r="BH24" s="98">
        <f t="shared" si="35"/>
        <v>0</v>
      </c>
      <c r="BI24" s="149">
        <f t="shared" si="36"/>
        <v>0</v>
      </c>
      <c r="BJ24" s="150">
        <f>'④損益計算書（月計・計画1年目）'!T23</f>
        <v>0</v>
      </c>
      <c r="BK24" s="98">
        <f>BK154</f>
        <v>0</v>
      </c>
      <c r="BL24" s="149">
        <f t="shared" si="37"/>
        <v>0</v>
      </c>
      <c r="BM24" s="150">
        <f t="shared" si="38"/>
        <v>0</v>
      </c>
      <c r="BN24" s="98">
        <f t="shared" si="39"/>
        <v>0</v>
      </c>
      <c r="BO24" s="149">
        <f t="shared" si="40"/>
        <v>0</v>
      </c>
      <c r="BP24" s="150">
        <f>'④損益計算書（月計・計画1年目）'!U23</f>
        <v>0</v>
      </c>
      <c r="BQ24" s="98">
        <f>BQ154</f>
        <v>0</v>
      </c>
      <c r="BR24" s="149">
        <f t="shared" si="41"/>
        <v>0</v>
      </c>
      <c r="BS24" s="150">
        <f t="shared" si="42"/>
        <v>0</v>
      </c>
      <c r="BT24" s="98">
        <f t="shared" si="43"/>
        <v>0</v>
      </c>
      <c r="BU24" s="149">
        <f t="shared" si="44"/>
        <v>0</v>
      </c>
    </row>
    <row r="25" spans="1:73" s="59" customFormat="1">
      <c r="A25" s="117" t="str">
        <f>'④損益計算書（月計・計画1年目）'!A24</f>
        <v>＜営業利益＞</v>
      </c>
      <c r="B25" s="103">
        <f>'④損益計算書（月計・計画1年目）'!F24</f>
        <v>0</v>
      </c>
      <c r="C25" s="105">
        <f>'④損益計算書（月計・計画1年目）'!H24</f>
        <v>0</v>
      </c>
      <c r="D25" s="97" t="e">
        <f>'④損益計算書（月計・計画1年目）'!I24</f>
        <v>#DIV/0!</v>
      </c>
      <c r="E25" s="148">
        <f>'④損益計算書（月計・計画1年目）'!J24</f>
        <v>0</v>
      </c>
      <c r="F25" s="96">
        <f>F23-F24</f>
        <v>0</v>
      </c>
      <c r="G25" s="147">
        <f t="shared" si="0"/>
        <v>0</v>
      </c>
      <c r="H25" s="148">
        <f>'④損益計算書（月計・計画1年目）'!K24</f>
        <v>0</v>
      </c>
      <c r="I25" s="96">
        <f>I23-I24</f>
        <v>0</v>
      </c>
      <c r="J25" s="147">
        <f t="shared" si="1"/>
        <v>0</v>
      </c>
      <c r="K25" s="148">
        <f t="shared" si="2"/>
        <v>0</v>
      </c>
      <c r="L25" s="96">
        <f t="shared" si="3"/>
        <v>0</v>
      </c>
      <c r="M25" s="147">
        <f t="shared" si="4"/>
        <v>0</v>
      </c>
      <c r="N25" s="148">
        <f>'④損益計算書（月計・計画1年目）'!L24</f>
        <v>0</v>
      </c>
      <c r="O25" s="96">
        <f>O23-O24</f>
        <v>0</v>
      </c>
      <c r="P25" s="147">
        <f t="shared" si="5"/>
        <v>0</v>
      </c>
      <c r="Q25" s="148">
        <f t="shared" si="6"/>
        <v>0</v>
      </c>
      <c r="R25" s="96">
        <f t="shared" si="7"/>
        <v>0</v>
      </c>
      <c r="S25" s="147">
        <f t="shared" si="8"/>
        <v>0</v>
      </c>
      <c r="T25" s="148">
        <f>'④損益計算書（月計・計画1年目）'!M24</f>
        <v>0</v>
      </c>
      <c r="U25" s="96">
        <f>U23-U24</f>
        <v>0</v>
      </c>
      <c r="V25" s="147">
        <f t="shared" si="9"/>
        <v>0</v>
      </c>
      <c r="W25" s="148">
        <f t="shared" si="10"/>
        <v>0</v>
      </c>
      <c r="X25" s="96">
        <f t="shared" si="11"/>
        <v>0</v>
      </c>
      <c r="Y25" s="147">
        <f t="shared" si="12"/>
        <v>0</v>
      </c>
      <c r="Z25" s="148">
        <f>'④損益計算書（月計・計画1年目）'!N24</f>
        <v>0</v>
      </c>
      <c r="AA25" s="96">
        <f>AA23-AA24</f>
        <v>0</v>
      </c>
      <c r="AB25" s="147">
        <f t="shared" si="13"/>
        <v>0</v>
      </c>
      <c r="AC25" s="148">
        <f t="shared" si="14"/>
        <v>0</v>
      </c>
      <c r="AD25" s="96">
        <f t="shared" si="15"/>
        <v>0</v>
      </c>
      <c r="AE25" s="147">
        <f t="shared" si="16"/>
        <v>0</v>
      </c>
      <c r="AF25" s="148">
        <f>'④損益計算書（月計・計画1年目）'!O24</f>
        <v>0</v>
      </c>
      <c r="AG25" s="96">
        <f>AG23-AG24</f>
        <v>0</v>
      </c>
      <c r="AH25" s="147">
        <f t="shared" si="17"/>
        <v>0</v>
      </c>
      <c r="AI25" s="148">
        <f t="shared" si="18"/>
        <v>0</v>
      </c>
      <c r="AJ25" s="96">
        <f t="shared" si="19"/>
        <v>0</v>
      </c>
      <c r="AK25" s="147">
        <f t="shared" si="20"/>
        <v>0</v>
      </c>
      <c r="AL25" s="148">
        <f>'④損益計算書（月計・計画1年目）'!P24</f>
        <v>0</v>
      </c>
      <c r="AM25" s="96">
        <f>AM23-AM24</f>
        <v>0</v>
      </c>
      <c r="AN25" s="147">
        <f t="shared" si="21"/>
        <v>0</v>
      </c>
      <c r="AO25" s="148">
        <f t="shared" si="22"/>
        <v>0</v>
      </c>
      <c r="AP25" s="96">
        <f t="shared" si="23"/>
        <v>0</v>
      </c>
      <c r="AQ25" s="147">
        <f t="shared" si="24"/>
        <v>0</v>
      </c>
      <c r="AR25" s="148">
        <f>'④損益計算書（月計・計画1年目）'!Q24</f>
        <v>0</v>
      </c>
      <c r="AS25" s="96">
        <f>AS23-AS24</f>
        <v>0</v>
      </c>
      <c r="AT25" s="147">
        <f t="shared" si="25"/>
        <v>0</v>
      </c>
      <c r="AU25" s="148">
        <f t="shared" si="26"/>
        <v>0</v>
      </c>
      <c r="AV25" s="96">
        <f t="shared" si="27"/>
        <v>0</v>
      </c>
      <c r="AW25" s="147">
        <f t="shared" si="28"/>
        <v>0</v>
      </c>
      <c r="AX25" s="148">
        <f>'④損益計算書（月計・計画1年目）'!R24</f>
        <v>0</v>
      </c>
      <c r="AY25" s="96">
        <f>AY23-AY24</f>
        <v>0</v>
      </c>
      <c r="AZ25" s="147">
        <f t="shared" si="29"/>
        <v>0</v>
      </c>
      <c r="BA25" s="148">
        <f t="shared" si="30"/>
        <v>0</v>
      </c>
      <c r="BB25" s="96">
        <f t="shared" si="31"/>
        <v>0</v>
      </c>
      <c r="BC25" s="147">
        <f t="shared" si="32"/>
        <v>0</v>
      </c>
      <c r="BD25" s="148">
        <f>'④損益計算書（月計・計画1年目）'!S24</f>
        <v>0</v>
      </c>
      <c r="BE25" s="96">
        <f>BE23-BE24</f>
        <v>0</v>
      </c>
      <c r="BF25" s="147">
        <f t="shared" si="33"/>
        <v>0</v>
      </c>
      <c r="BG25" s="148">
        <f t="shared" si="34"/>
        <v>0</v>
      </c>
      <c r="BH25" s="96">
        <f t="shared" si="35"/>
        <v>0</v>
      </c>
      <c r="BI25" s="147">
        <f t="shared" si="36"/>
        <v>0</v>
      </c>
      <c r="BJ25" s="148">
        <f>'④損益計算書（月計・計画1年目）'!T24</f>
        <v>0</v>
      </c>
      <c r="BK25" s="96">
        <f>BK23-BK24</f>
        <v>0</v>
      </c>
      <c r="BL25" s="147">
        <f t="shared" si="37"/>
        <v>0</v>
      </c>
      <c r="BM25" s="148">
        <f t="shared" si="38"/>
        <v>0</v>
      </c>
      <c r="BN25" s="96">
        <f t="shared" si="39"/>
        <v>0</v>
      </c>
      <c r="BO25" s="147">
        <f t="shared" si="40"/>
        <v>0</v>
      </c>
      <c r="BP25" s="148">
        <f>'④損益計算書（月計・計画1年目）'!U24</f>
        <v>0</v>
      </c>
      <c r="BQ25" s="96">
        <f>BQ23-BQ24</f>
        <v>0</v>
      </c>
      <c r="BR25" s="147">
        <f t="shared" si="41"/>
        <v>0</v>
      </c>
      <c r="BS25" s="148">
        <f t="shared" si="42"/>
        <v>0</v>
      </c>
      <c r="BT25" s="96">
        <f t="shared" si="43"/>
        <v>0</v>
      </c>
      <c r="BU25" s="147">
        <f t="shared" si="44"/>
        <v>0</v>
      </c>
    </row>
    <row r="26" spans="1:73" s="59" customFormat="1">
      <c r="A26" s="116" t="str">
        <f>'④損益計算書（月計・計画1年目）'!A25</f>
        <v>受取利息</v>
      </c>
      <c r="B26" s="100">
        <f>'④損益計算書（月計・計画1年目）'!F25</f>
        <v>0</v>
      </c>
      <c r="C26" s="102">
        <f>'④損益計算書（月計・計画1年目）'!H25</f>
        <v>0</v>
      </c>
      <c r="D26" s="95" t="e">
        <f>'④損益計算書（月計・計画1年目）'!I25</f>
        <v>#DIV/0!</v>
      </c>
      <c r="E26" s="145">
        <f>'④損益計算書（月計・計画1年目）'!J25</f>
        <v>0</v>
      </c>
      <c r="F26" s="62"/>
      <c r="G26" s="146">
        <f t="shared" si="0"/>
        <v>0</v>
      </c>
      <c r="H26" s="145">
        <f>'④損益計算書（月計・計画1年目）'!K25</f>
        <v>0</v>
      </c>
      <c r="I26" s="62"/>
      <c r="J26" s="146">
        <f t="shared" si="1"/>
        <v>0</v>
      </c>
      <c r="K26" s="145">
        <f t="shared" si="2"/>
        <v>0</v>
      </c>
      <c r="L26" s="94">
        <f t="shared" si="3"/>
        <v>0</v>
      </c>
      <c r="M26" s="146">
        <f t="shared" si="4"/>
        <v>0</v>
      </c>
      <c r="N26" s="145">
        <f>'④損益計算書（月計・計画1年目）'!L25</f>
        <v>0</v>
      </c>
      <c r="O26" s="62"/>
      <c r="P26" s="146">
        <f t="shared" si="5"/>
        <v>0</v>
      </c>
      <c r="Q26" s="145">
        <f t="shared" si="6"/>
        <v>0</v>
      </c>
      <c r="R26" s="94">
        <f t="shared" si="7"/>
        <v>0</v>
      </c>
      <c r="S26" s="146">
        <f t="shared" si="8"/>
        <v>0</v>
      </c>
      <c r="T26" s="145">
        <f>'④損益計算書（月計・計画1年目）'!M25</f>
        <v>0</v>
      </c>
      <c r="U26" s="62"/>
      <c r="V26" s="146">
        <f t="shared" si="9"/>
        <v>0</v>
      </c>
      <c r="W26" s="145">
        <f t="shared" si="10"/>
        <v>0</v>
      </c>
      <c r="X26" s="94">
        <f t="shared" si="11"/>
        <v>0</v>
      </c>
      <c r="Y26" s="146">
        <f t="shared" si="12"/>
        <v>0</v>
      </c>
      <c r="Z26" s="145">
        <f>'④損益計算書（月計・計画1年目）'!N25</f>
        <v>0</v>
      </c>
      <c r="AA26" s="62"/>
      <c r="AB26" s="146">
        <f t="shared" si="13"/>
        <v>0</v>
      </c>
      <c r="AC26" s="145">
        <f t="shared" si="14"/>
        <v>0</v>
      </c>
      <c r="AD26" s="94">
        <f t="shared" si="15"/>
        <v>0</v>
      </c>
      <c r="AE26" s="146">
        <f t="shared" si="16"/>
        <v>0</v>
      </c>
      <c r="AF26" s="145">
        <f>'④損益計算書（月計・計画1年目）'!O25</f>
        <v>0</v>
      </c>
      <c r="AG26" s="62"/>
      <c r="AH26" s="146">
        <f t="shared" si="17"/>
        <v>0</v>
      </c>
      <c r="AI26" s="145">
        <f t="shared" si="18"/>
        <v>0</v>
      </c>
      <c r="AJ26" s="94">
        <f t="shared" si="19"/>
        <v>0</v>
      </c>
      <c r="AK26" s="146">
        <f t="shared" si="20"/>
        <v>0</v>
      </c>
      <c r="AL26" s="145">
        <f>'④損益計算書（月計・計画1年目）'!P25</f>
        <v>0</v>
      </c>
      <c r="AM26" s="62"/>
      <c r="AN26" s="146">
        <f t="shared" si="21"/>
        <v>0</v>
      </c>
      <c r="AO26" s="145">
        <f t="shared" si="22"/>
        <v>0</v>
      </c>
      <c r="AP26" s="94">
        <f t="shared" si="23"/>
        <v>0</v>
      </c>
      <c r="AQ26" s="146">
        <f t="shared" si="24"/>
        <v>0</v>
      </c>
      <c r="AR26" s="145">
        <f>'④損益計算書（月計・計画1年目）'!Q25</f>
        <v>0</v>
      </c>
      <c r="AS26" s="62"/>
      <c r="AT26" s="146">
        <f t="shared" si="25"/>
        <v>0</v>
      </c>
      <c r="AU26" s="145">
        <f t="shared" si="26"/>
        <v>0</v>
      </c>
      <c r="AV26" s="94">
        <f t="shared" si="27"/>
        <v>0</v>
      </c>
      <c r="AW26" s="146">
        <f t="shared" si="28"/>
        <v>0</v>
      </c>
      <c r="AX26" s="145">
        <f>'④損益計算書（月計・計画1年目）'!R25</f>
        <v>0</v>
      </c>
      <c r="AY26" s="62"/>
      <c r="AZ26" s="146">
        <f t="shared" si="29"/>
        <v>0</v>
      </c>
      <c r="BA26" s="145">
        <f t="shared" si="30"/>
        <v>0</v>
      </c>
      <c r="BB26" s="94">
        <f t="shared" si="31"/>
        <v>0</v>
      </c>
      <c r="BC26" s="146">
        <f t="shared" si="32"/>
        <v>0</v>
      </c>
      <c r="BD26" s="145">
        <f>'④損益計算書（月計・計画1年目）'!S25</f>
        <v>0</v>
      </c>
      <c r="BE26" s="62"/>
      <c r="BF26" s="146">
        <f t="shared" si="33"/>
        <v>0</v>
      </c>
      <c r="BG26" s="145">
        <f t="shared" si="34"/>
        <v>0</v>
      </c>
      <c r="BH26" s="94">
        <f t="shared" si="35"/>
        <v>0</v>
      </c>
      <c r="BI26" s="146">
        <f t="shared" si="36"/>
        <v>0</v>
      </c>
      <c r="BJ26" s="145">
        <f>'④損益計算書（月計・計画1年目）'!T25</f>
        <v>0</v>
      </c>
      <c r="BK26" s="62"/>
      <c r="BL26" s="146">
        <f t="shared" si="37"/>
        <v>0</v>
      </c>
      <c r="BM26" s="145">
        <f t="shared" si="38"/>
        <v>0</v>
      </c>
      <c r="BN26" s="94">
        <f t="shared" si="39"/>
        <v>0</v>
      </c>
      <c r="BO26" s="146">
        <f t="shared" si="40"/>
        <v>0</v>
      </c>
      <c r="BP26" s="145">
        <f>'④損益計算書（月計・計画1年目）'!U25</f>
        <v>0</v>
      </c>
      <c r="BQ26" s="62"/>
      <c r="BR26" s="146">
        <f t="shared" si="41"/>
        <v>0</v>
      </c>
      <c r="BS26" s="145">
        <f t="shared" si="42"/>
        <v>0</v>
      </c>
      <c r="BT26" s="94">
        <f t="shared" si="43"/>
        <v>0</v>
      </c>
      <c r="BU26" s="146">
        <f t="shared" si="44"/>
        <v>0</v>
      </c>
    </row>
    <row r="27" spans="1:73" s="59" customFormat="1">
      <c r="A27" s="116" t="str">
        <f>'④損益計算書（月計・計画1年目）'!A26</f>
        <v>受取配当金</v>
      </c>
      <c r="B27" s="100">
        <f>'④損益計算書（月計・計画1年目）'!F26</f>
        <v>0</v>
      </c>
      <c r="C27" s="102">
        <f>'④損益計算書（月計・計画1年目）'!H26</f>
        <v>0</v>
      </c>
      <c r="D27" s="95" t="e">
        <f>'④損益計算書（月計・計画1年目）'!I26</f>
        <v>#DIV/0!</v>
      </c>
      <c r="E27" s="145">
        <f>'④損益計算書（月計・計画1年目）'!J26</f>
        <v>0</v>
      </c>
      <c r="F27" s="62"/>
      <c r="G27" s="146">
        <f t="shared" si="0"/>
        <v>0</v>
      </c>
      <c r="H27" s="145">
        <f>'④損益計算書（月計・計画1年目）'!K26</f>
        <v>0</v>
      </c>
      <c r="I27" s="62"/>
      <c r="J27" s="146">
        <f t="shared" si="1"/>
        <v>0</v>
      </c>
      <c r="K27" s="145">
        <f t="shared" si="2"/>
        <v>0</v>
      </c>
      <c r="L27" s="94">
        <f t="shared" si="3"/>
        <v>0</v>
      </c>
      <c r="M27" s="146">
        <f t="shared" si="4"/>
        <v>0</v>
      </c>
      <c r="N27" s="145">
        <f>'④損益計算書（月計・計画1年目）'!L26</f>
        <v>0</v>
      </c>
      <c r="O27" s="62"/>
      <c r="P27" s="146">
        <f t="shared" si="5"/>
        <v>0</v>
      </c>
      <c r="Q27" s="145">
        <f t="shared" si="6"/>
        <v>0</v>
      </c>
      <c r="R27" s="94">
        <f t="shared" si="7"/>
        <v>0</v>
      </c>
      <c r="S27" s="146">
        <f t="shared" si="8"/>
        <v>0</v>
      </c>
      <c r="T27" s="145">
        <f>'④損益計算書（月計・計画1年目）'!M26</f>
        <v>0</v>
      </c>
      <c r="U27" s="62"/>
      <c r="V27" s="146">
        <f t="shared" si="9"/>
        <v>0</v>
      </c>
      <c r="W27" s="145">
        <f t="shared" si="10"/>
        <v>0</v>
      </c>
      <c r="X27" s="94">
        <f t="shared" si="11"/>
        <v>0</v>
      </c>
      <c r="Y27" s="146">
        <f t="shared" si="12"/>
        <v>0</v>
      </c>
      <c r="Z27" s="145">
        <f>'④損益計算書（月計・計画1年目）'!N26</f>
        <v>0</v>
      </c>
      <c r="AA27" s="62"/>
      <c r="AB27" s="146">
        <f t="shared" si="13"/>
        <v>0</v>
      </c>
      <c r="AC27" s="145">
        <f t="shared" si="14"/>
        <v>0</v>
      </c>
      <c r="AD27" s="94">
        <f t="shared" si="15"/>
        <v>0</v>
      </c>
      <c r="AE27" s="146">
        <f t="shared" si="16"/>
        <v>0</v>
      </c>
      <c r="AF27" s="145">
        <f>'④損益計算書（月計・計画1年目）'!O26</f>
        <v>0</v>
      </c>
      <c r="AG27" s="62"/>
      <c r="AH27" s="146">
        <f t="shared" si="17"/>
        <v>0</v>
      </c>
      <c r="AI27" s="145">
        <f t="shared" si="18"/>
        <v>0</v>
      </c>
      <c r="AJ27" s="94">
        <f t="shared" si="19"/>
        <v>0</v>
      </c>
      <c r="AK27" s="146">
        <f t="shared" si="20"/>
        <v>0</v>
      </c>
      <c r="AL27" s="145">
        <f>'④損益計算書（月計・計画1年目）'!P26</f>
        <v>0</v>
      </c>
      <c r="AM27" s="62"/>
      <c r="AN27" s="146">
        <f t="shared" si="21"/>
        <v>0</v>
      </c>
      <c r="AO27" s="145">
        <f t="shared" si="22"/>
        <v>0</v>
      </c>
      <c r="AP27" s="94">
        <f t="shared" si="23"/>
        <v>0</v>
      </c>
      <c r="AQ27" s="146">
        <f t="shared" si="24"/>
        <v>0</v>
      </c>
      <c r="AR27" s="145">
        <f>'④損益計算書（月計・計画1年目）'!Q26</f>
        <v>0</v>
      </c>
      <c r="AS27" s="62"/>
      <c r="AT27" s="146">
        <f t="shared" si="25"/>
        <v>0</v>
      </c>
      <c r="AU27" s="145">
        <f t="shared" si="26"/>
        <v>0</v>
      </c>
      <c r="AV27" s="94">
        <f t="shared" si="27"/>
        <v>0</v>
      </c>
      <c r="AW27" s="146">
        <f t="shared" si="28"/>
        <v>0</v>
      </c>
      <c r="AX27" s="145">
        <f>'④損益計算書（月計・計画1年目）'!R26</f>
        <v>0</v>
      </c>
      <c r="AY27" s="62"/>
      <c r="AZ27" s="146">
        <f t="shared" si="29"/>
        <v>0</v>
      </c>
      <c r="BA27" s="145">
        <f t="shared" si="30"/>
        <v>0</v>
      </c>
      <c r="BB27" s="94">
        <f t="shared" si="31"/>
        <v>0</v>
      </c>
      <c r="BC27" s="146">
        <f t="shared" si="32"/>
        <v>0</v>
      </c>
      <c r="BD27" s="145">
        <f>'④損益計算書（月計・計画1年目）'!S26</f>
        <v>0</v>
      </c>
      <c r="BE27" s="62"/>
      <c r="BF27" s="146">
        <f t="shared" si="33"/>
        <v>0</v>
      </c>
      <c r="BG27" s="145">
        <f t="shared" si="34"/>
        <v>0</v>
      </c>
      <c r="BH27" s="94">
        <f t="shared" si="35"/>
        <v>0</v>
      </c>
      <c r="BI27" s="146">
        <f t="shared" si="36"/>
        <v>0</v>
      </c>
      <c r="BJ27" s="145">
        <f>'④損益計算書（月計・計画1年目）'!T26</f>
        <v>0</v>
      </c>
      <c r="BK27" s="62"/>
      <c r="BL27" s="146">
        <f t="shared" si="37"/>
        <v>0</v>
      </c>
      <c r="BM27" s="145">
        <f t="shared" si="38"/>
        <v>0</v>
      </c>
      <c r="BN27" s="94">
        <f t="shared" si="39"/>
        <v>0</v>
      </c>
      <c r="BO27" s="146">
        <f t="shared" si="40"/>
        <v>0</v>
      </c>
      <c r="BP27" s="145">
        <f>'④損益計算書（月計・計画1年目）'!U26</f>
        <v>0</v>
      </c>
      <c r="BQ27" s="62"/>
      <c r="BR27" s="146">
        <f t="shared" si="41"/>
        <v>0</v>
      </c>
      <c r="BS27" s="145">
        <f t="shared" si="42"/>
        <v>0</v>
      </c>
      <c r="BT27" s="94">
        <f t="shared" si="43"/>
        <v>0</v>
      </c>
      <c r="BU27" s="146">
        <f t="shared" si="44"/>
        <v>0</v>
      </c>
    </row>
    <row r="28" spans="1:73" s="59" customFormat="1">
      <c r="A28" s="116" t="str">
        <f>'④損益計算書（月計・計画1年目）'!A27</f>
        <v>変動雑収入</v>
      </c>
      <c r="B28" s="100">
        <f>'④損益計算書（月計・計画1年目）'!F27</f>
        <v>0</v>
      </c>
      <c r="C28" s="102">
        <f>'④損益計算書（月計・計画1年目）'!H27</f>
        <v>0</v>
      </c>
      <c r="D28" s="95" t="e">
        <f>'④損益計算書（月計・計画1年目）'!I27</f>
        <v>#DIV/0!</v>
      </c>
      <c r="E28" s="145">
        <f>'④損益計算書（月計・計画1年目）'!J27</f>
        <v>0</v>
      </c>
      <c r="F28" s="62"/>
      <c r="G28" s="146">
        <f t="shared" si="0"/>
        <v>0</v>
      </c>
      <c r="H28" s="145">
        <f>'④損益計算書（月計・計画1年目）'!K27</f>
        <v>0</v>
      </c>
      <c r="I28" s="62"/>
      <c r="J28" s="146">
        <f t="shared" si="1"/>
        <v>0</v>
      </c>
      <c r="K28" s="145">
        <f t="shared" si="2"/>
        <v>0</v>
      </c>
      <c r="L28" s="94">
        <f t="shared" si="3"/>
        <v>0</v>
      </c>
      <c r="M28" s="146">
        <f t="shared" si="4"/>
        <v>0</v>
      </c>
      <c r="N28" s="145">
        <f>'④損益計算書（月計・計画1年目）'!L27</f>
        <v>0</v>
      </c>
      <c r="O28" s="62"/>
      <c r="P28" s="146">
        <f t="shared" si="5"/>
        <v>0</v>
      </c>
      <c r="Q28" s="145">
        <f t="shared" si="6"/>
        <v>0</v>
      </c>
      <c r="R28" s="94">
        <f t="shared" si="7"/>
        <v>0</v>
      </c>
      <c r="S28" s="146">
        <f t="shared" si="8"/>
        <v>0</v>
      </c>
      <c r="T28" s="145">
        <f>'④損益計算書（月計・計画1年目）'!M27</f>
        <v>0</v>
      </c>
      <c r="U28" s="62"/>
      <c r="V28" s="146">
        <f t="shared" si="9"/>
        <v>0</v>
      </c>
      <c r="W28" s="145">
        <f t="shared" si="10"/>
        <v>0</v>
      </c>
      <c r="X28" s="94">
        <f t="shared" si="11"/>
        <v>0</v>
      </c>
      <c r="Y28" s="146">
        <f t="shared" si="12"/>
        <v>0</v>
      </c>
      <c r="Z28" s="145">
        <f>'④損益計算書（月計・計画1年目）'!N27</f>
        <v>0</v>
      </c>
      <c r="AA28" s="62"/>
      <c r="AB28" s="146">
        <f t="shared" si="13"/>
        <v>0</v>
      </c>
      <c r="AC28" s="145">
        <f t="shared" si="14"/>
        <v>0</v>
      </c>
      <c r="AD28" s="94">
        <f t="shared" si="15"/>
        <v>0</v>
      </c>
      <c r="AE28" s="146">
        <f t="shared" si="16"/>
        <v>0</v>
      </c>
      <c r="AF28" s="145">
        <f>'④損益計算書（月計・計画1年目）'!O27</f>
        <v>0</v>
      </c>
      <c r="AG28" s="62"/>
      <c r="AH28" s="146">
        <f t="shared" si="17"/>
        <v>0</v>
      </c>
      <c r="AI28" s="145">
        <f t="shared" si="18"/>
        <v>0</v>
      </c>
      <c r="AJ28" s="94">
        <f t="shared" si="19"/>
        <v>0</v>
      </c>
      <c r="AK28" s="146">
        <f t="shared" si="20"/>
        <v>0</v>
      </c>
      <c r="AL28" s="145">
        <f>'④損益計算書（月計・計画1年目）'!P27</f>
        <v>0</v>
      </c>
      <c r="AM28" s="62"/>
      <c r="AN28" s="146">
        <f t="shared" si="21"/>
        <v>0</v>
      </c>
      <c r="AO28" s="145">
        <f t="shared" si="22"/>
        <v>0</v>
      </c>
      <c r="AP28" s="94">
        <f t="shared" si="23"/>
        <v>0</v>
      </c>
      <c r="AQ28" s="146">
        <f t="shared" si="24"/>
        <v>0</v>
      </c>
      <c r="AR28" s="145">
        <f>'④損益計算書（月計・計画1年目）'!Q27</f>
        <v>0</v>
      </c>
      <c r="AS28" s="62"/>
      <c r="AT28" s="146">
        <f t="shared" si="25"/>
        <v>0</v>
      </c>
      <c r="AU28" s="145">
        <f t="shared" si="26"/>
        <v>0</v>
      </c>
      <c r="AV28" s="94">
        <f t="shared" si="27"/>
        <v>0</v>
      </c>
      <c r="AW28" s="146">
        <f t="shared" si="28"/>
        <v>0</v>
      </c>
      <c r="AX28" s="145">
        <f>'④損益計算書（月計・計画1年目）'!R27</f>
        <v>0</v>
      </c>
      <c r="AY28" s="62"/>
      <c r="AZ28" s="146">
        <f t="shared" si="29"/>
        <v>0</v>
      </c>
      <c r="BA28" s="145">
        <f t="shared" si="30"/>
        <v>0</v>
      </c>
      <c r="BB28" s="94">
        <f t="shared" si="31"/>
        <v>0</v>
      </c>
      <c r="BC28" s="146">
        <f t="shared" si="32"/>
        <v>0</v>
      </c>
      <c r="BD28" s="145">
        <f>'④損益計算書（月計・計画1年目）'!S27</f>
        <v>0</v>
      </c>
      <c r="BE28" s="62"/>
      <c r="BF28" s="146">
        <f t="shared" si="33"/>
        <v>0</v>
      </c>
      <c r="BG28" s="145">
        <f t="shared" si="34"/>
        <v>0</v>
      </c>
      <c r="BH28" s="94">
        <f t="shared" si="35"/>
        <v>0</v>
      </c>
      <c r="BI28" s="146">
        <f t="shared" si="36"/>
        <v>0</v>
      </c>
      <c r="BJ28" s="145">
        <f>'④損益計算書（月計・計画1年目）'!T27</f>
        <v>0</v>
      </c>
      <c r="BK28" s="62"/>
      <c r="BL28" s="146">
        <f t="shared" si="37"/>
        <v>0</v>
      </c>
      <c r="BM28" s="145">
        <f t="shared" si="38"/>
        <v>0</v>
      </c>
      <c r="BN28" s="94">
        <f t="shared" si="39"/>
        <v>0</v>
      </c>
      <c r="BO28" s="146">
        <f t="shared" si="40"/>
        <v>0</v>
      </c>
      <c r="BP28" s="145">
        <f>'④損益計算書（月計・計画1年目）'!U27</f>
        <v>0</v>
      </c>
      <c r="BQ28" s="62"/>
      <c r="BR28" s="146">
        <f t="shared" si="41"/>
        <v>0</v>
      </c>
      <c r="BS28" s="145">
        <f t="shared" si="42"/>
        <v>0</v>
      </c>
      <c r="BT28" s="94">
        <f t="shared" si="43"/>
        <v>0</v>
      </c>
      <c r="BU28" s="146">
        <f t="shared" si="44"/>
        <v>0</v>
      </c>
    </row>
    <row r="29" spans="1:73" s="59" customFormat="1" ht="11.25" hidden="1" customHeight="1">
      <c r="A29" s="116" t="str">
        <f>'④損益計算書（月計・計画1年目）'!A28</f>
        <v>他の営業外収益</v>
      </c>
      <c r="B29" s="100">
        <f>'④損益計算書（月計・計画1年目）'!F28</f>
        <v>0</v>
      </c>
      <c r="C29" s="102">
        <f>'④損益計算書（月計・計画1年目）'!H28</f>
        <v>0</v>
      </c>
      <c r="D29" s="95" t="e">
        <f>'④損益計算書（月計・計画1年目）'!I28</f>
        <v>#DIV/0!</v>
      </c>
      <c r="E29" s="145">
        <f>'④損益計算書（月計・計画1年目）'!J28</f>
        <v>0</v>
      </c>
      <c r="F29" s="62"/>
      <c r="G29" s="146">
        <f t="shared" si="0"/>
        <v>0</v>
      </c>
      <c r="H29" s="145">
        <f>'④損益計算書（月計・計画1年目）'!K28</f>
        <v>0</v>
      </c>
      <c r="I29" s="62"/>
      <c r="J29" s="146">
        <f t="shared" si="1"/>
        <v>0</v>
      </c>
      <c r="K29" s="145">
        <f t="shared" si="2"/>
        <v>0</v>
      </c>
      <c r="L29" s="94">
        <f t="shared" si="3"/>
        <v>0</v>
      </c>
      <c r="M29" s="146">
        <f t="shared" si="4"/>
        <v>0</v>
      </c>
      <c r="N29" s="145">
        <f>'④損益計算書（月計・計画1年目）'!L28</f>
        <v>0</v>
      </c>
      <c r="O29" s="62"/>
      <c r="P29" s="146">
        <f t="shared" si="5"/>
        <v>0</v>
      </c>
      <c r="Q29" s="145">
        <f t="shared" si="6"/>
        <v>0</v>
      </c>
      <c r="R29" s="94">
        <f t="shared" si="7"/>
        <v>0</v>
      </c>
      <c r="S29" s="146">
        <f t="shared" si="8"/>
        <v>0</v>
      </c>
      <c r="T29" s="145">
        <f>'④損益計算書（月計・計画1年目）'!M28</f>
        <v>0</v>
      </c>
      <c r="U29" s="62"/>
      <c r="V29" s="146">
        <f t="shared" si="9"/>
        <v>0</v>
      </c>
      <c r="W29" s="145">
        <f t="shared" si="10"/>
        <v>0</v>
      </c>
      <c r="X29" s="94">
        <f t="shared" si="11"/>
        <v>0</v>
      </c>
      <c r="Y29" s="146">
        <f t="shared" si="12"/>
        <v>0</v>
      </c>
      <c r="Z29" s="145">
        <f>'④損益計算書（月計・計画1年目）'!N28</f>
        <v>0</v>
      </c>
      <c r="AA29" s="62"/>
      <c r="AB29" s="146">
        <f t="shared" si="13"/>
        <v>0</v>
      </c>
      <c r="AC29" s="145">
        <f t="shared" si="14"/>
        <v>0</v>
      </c>
      <c r="AD29" s="94">
        <f t="shared" si="15"/>
        <v>0</v>
      </c>
      <c r="AE29" s="146">
        <f t="shared" si="16"/>
        <v>0</v>
      </c>
      <c r="AF29" s="145">
        <f>'④損益計算書（月計・計画1年目）'!O28</f>
        <v>0</v>
      </c>
      <c r="AG29" s="62"/>
      <c r="AH29" s="146">
        <f t="shared" si="17"/>
        <v>0</v>
      </c>
      <c r="AI29" s="145">
        <f t="shared" si="18"/>
        <v>0</v>
      </c>
      <c r="AJ29" s="94">
        <f t="shared" si="19"/>
        <v>0</v>
      </c>
      <c r="AK29" s="146">
        <f t="shared" si="20"/>
        <v>0</v>
      </c>
      <c r="AL29" s="145">
        <f>'④損益計算書（月計・計画1年目）'!P28</f>
        <v>0</v>
      </c>
      <c r="AM29" s="62"/>
      <c r="AN29" s="146">
        <f t="shared" si="21"/>
        <v>0</v>
      </c>
      <c r="AO29" s="145">
        <f t="shared" si="22"/>
        <v>0</v>
      </c>
      <c r="AP29" s="94">
        <f t="shared" si="23"/>
        <v>0</v>
      </c>
      <c r="AQ29" s="146">
        <f t="shared" si="24"/>
        <v>0</v>
      </c>
      <c r="AR29" s="145">
        <f>'④損益計算書（月計・計画1年目）'!Q28</f>
        <v>0</v>
      </c>
      <c r="AS29" s="62"/>
      <c r="AT29" s="146">
        <f t="shared" si="25"/>
        <v>0</v>
      </c>
      <c r="AU29" s="145">
        <f t="shared" si="26"/>
        <v>0</v>
      </c>
      <c r="AV29" s="94">
        <f t="shared" si="27"/>
        <v>0</v>
      </c>
      <c r="AW29" s="146">
        <f t="shared" si="28"/>
        <v>0</v>
      </c>
      <c r="AX29" s="145">
        <f>'④損益計算書（月計・計画1年目）'!R28</f>
        <v>0</v>
      </c>
      <c r="AY29" s="62"/>
      <c r="AZ29" s="146">
        <f t="shared" si="29"/>
        <v>0</v>
      </c>
      <c r="BA29" s="145">
        <f t="shared" si="30"/>
        <v>0</v>
      </c>
      <c r="BB29" s="94">
        <f t="shared" si="31"/>
        <v>0</v>
      </c>
      <c r="BC29" s="146">
        <f t="shared" si="32"/>
        <v>0</v>
      </c>
      <c r="BD29" s="145">
        <f>'④損益計算書（月計・計画1年目）'!S28</f>
        <v>0</v>
      </c>
      <c r="BE29" s="62"/>
      <c r="BF29" s="146">
        <f t="shared" si="33"/>
        <v>0</v>
      </c>
      <c r="BG29" s="145">
        <f t="shared" si="34"/>
        <v>0</v>
      </c>
      <c r="BH29" s="94">
        <f t="shared" si="35"/>
        <v>0</v>
      </c>
      <c r="BI29" s="146">
        <f t="shared" si="36"/>
        <v>0</v>
      </c>
      <c r="BJ29" s="145">
        <f>'④損益計算書（月計・計画1年目）'!T28</f>
        <v>0</v>
      </c>
      <c r="BK29" s="62"/>
      <c r="BL29" s="146">
        <f t="shared" si="37"/>
        <v>0</v>
      </c>
      <c r="BM29" s="145">
        <f t="shared" si="38"/>
        <v>0</v>
      </c>
      <c r="BN29" s="94">
        <f t="shared" si="39"/>
        <v>0</v>
      </c>
      <c r="BO29" s="146">
        <f t="shared" si="40"/>
        <v>0</v>
      </c>
      <c r="BP29" s="145">
        <f>'④損益計算書（月計・計画1年目）'!U28</f>
        <v>0</v>
      </c>
      <c r="BQ29" s="62"/>
      <c r="BR29" s="146">
        <f t="shared" si="41"/>
        <v>0</v>
      </c>
      <c r="BS29" s="145">
        <f t="shared" si="42"/>
        <v>0</v>
      </c>
      <c r="BT29" s="94">
        <f t="shared" si="43"/>
        <v>0</v>
      </c>
      <c r="BU29" s="146">
        <f t="shared" si="44"/>
        <v>0</v>
      </c>
    </row>
    <row r="30" spans="1:73" s="59" customFormat="1" ht="11.25" hidden="1" customHeight="1">
      <c r="A30" s="116" t="str">
        <f>'④損益計算書（月計・計画1年目）'!A29</f>
        <v>為替差益</v>
      </c>
      <c r="B30" s="100">
        <f>'④損益計算書（月計・計画1年目）'!F29</f>
        <v>0</v>
      </c>
      <c r="C30" s="102">
        <f>'④損益計算書（月計・計画1年目）'!H29</f>
        <v>0</v>
      </c>
      <c r="D30" s="95" t="e">
        <f>'④損益計算書（月計・計画1年目）'!I29</f>
        <v>#DIV/0!</v>
      </c>
      <c r="E30" s="145">
        <f>'④損益計算書（月計・計画1年目）'!J29</f>
        <v>0</v>
      </c>
      <c r="F30" s="62"/>
      <c r="G30" s="146">
        <f t="shared" si="0"/>
        <v>0</v>
      </c>
      <c r="H30" s="145">
        <f>'④損益計算書（月計・計画1年目）'!K29</f>
        <v>0</v>
      </c>
      <c r="I30" s="62"/>
      <c r="J30" s="146">
        <f t="shared" si="1"/>
        <v>0</v>
      </c>
      <c r="K30" s="145">
        <f t="shared" si="2"/>
        <v>0</v>
      </c>
      <c r="L30" s="94">
        <f t="shared" si="3"/>
        <v>0</v>
      </c>
      <c r="M30" s="146">
        <f t="shared" si="4"/>
        <v>0</v>
      </c>
      <c r="N30" s="145">
        <f>'④損益計算書（月計・計画1年目）'!L29</f>
        <v>0</v>
      </c>
      <c r="O30" s="62"/>
      <c r="P30" s="146">
        <f t="shared" si="5"/>
        <v>0</v>
      </c>
      <c r="Q30" s="145">
        <f t="shared" si="6"/>
        <v>0</v>
      </c>
      <c r="R30" s="94">
        <f t="shared" si="7"/>
        <v>0</v>
      </c>
      <c r="S30" s="146">
        <f t="shared" si="8"/>
        <v>0</v>
      </c>
      <c r="T30" s="145">
        <f>'④損益計算書（月計・計画1年目）'!M29</f>
        <v>0</v>
      </c>
      <c r="U30" s="62"/>
      <c r="V30" s="146">
        <f t="shared" si="9"/>
        <v>0</v>
      </c>
      <c r="W30" s="145">
        <f t="shared" si="10"/>
        <v>0</v>
      </c>
      <c r="X30" s="94">
        <f t="shared" si="11"/>
        <v>0</v>
      </c>
      <c r="Y30" s="146">
        <f t="shared" si="12"/>
        <v>0</v>
      </c>
      <c r="Z30" s="145">
        <f>'④損益計算書（月計・計画1年目）'!N29</f>
        <v>0</v>
      </c>
      <c r="AA30" s="62"/>
      <c r="AB30" s="146">
        <f t="shared" si="13"/>
        <v>0</v>
      </c>
      <c r="AC30" s="145">
        <f t="shared" si="14"/>
        <v>0</v>
      </c>
      <c r="AD30" s="94">
        <f t="shared" si="15"/>
        <v>0</v>
      </c>
      <c r="AE30" s="146">
        <f t="shared" si="16"/>
        <v>0</v>
      </c>
      <c r="AF30" s="145">
        <f>'④損益計算書（月計・計画1年目）'!O29</f>
        <v>0</v>
      </c>
      <c r="AG30" s="62"/>
      <c r="AH30" s="146">
        <f t="shared" si="17"/>
        <v>0</v>
      </c>
      <c r="AI30" s="145">
        <f t="shared" si="18"/>
        <v>0</v>
      </c>
      <c r="AJ30" s="94">
        <f t="shared" si="19"/>
        <v>0</v>
      </c>
      <c r="AK30" s="146">
        <f t="shared" si="20"/>
        <v>0</v>
      </c>
      <c r="AL30" s="145">
        <f>'④損益計算書（月計・計画1年目）'!P29</f>
        <v>0</v>
      </c>
      <c r="AM30" s="62"/>
      <c r="AN30" s="146">
        <f t="shared" si="21"/>
        <v>0</v>
      </c>
      <c r="AO30" s="145">
        <f t="shared" si="22"/>
        <v>0</v>
      </c>
      <c r="AP30" s="94">
        <f t="shared" si="23"/>
        <v>0</v>
      </c>
      <c r="AQ30" s="146">
        <f t="shared" si="24"/>
        <v>0</v>
      </c>
      <c r="AR30" s="145">
        <f>'④損益計算書（月計・計画1年目）'!Q29</f>
        <v>0</v>
      </c>
      <c r="AS30" s="62"/>
      <c r="AT30" s="146">
        <f t="shared" si="25"/>
        <v>0</v>
      </c>
      <c r="AU30" s="145">
        <f t="shared" si="26"/>
        <v>0</v>
      </c>
      <c r="AV30" s="94">
        <f t="shared" si="27"/>
        <v>0</v>
      </c>
      <c r="AW30" s="146">
        <f t="shared" si="28"/>
        <v>0</v>
      </c>
      <c r="AX30" s="145">
        <f>'④損益計算書（月計・計画1年目）'!R29</f>
        <v>0</v>
      </c>
      <c r="AY30" s="62"/>
      <c r="AZ30" s="146">
        <f t="shared" si="29"/>
        <v>0</v>
      </c>
      <c r="BA30" s="145">
        <f t="shared" si="30"/>
        <v>0</v>
      </c>
      <c r="BB30" s="94">
        <f t="shared" si="31"/>
        <v>0</v>
      </c>
      <c r="BC30" s="146">
        <f t="shared" si="32"/>
        <v>0</v>
      </c>
      <c r="BD30" s="145">
        <f>'④損益計算書（月計・計画1年目）'!S29</f>
        <v>0</v>
      </c>
      <c r="BE30" s="62"/>
      <c r="BF30" s="146">
        <f t="shared" si="33"/>
        <v>0</v>
      </c>
      <c r="BG30" s="145">
        <f t="shared" si="34"/>
        <v>0</v>
      </c>
      <c r="BH30" s="94">
        <f t="shared" si="35"/>
        <v>0</v>
      </c>
      <c r="BI30" s="146">
        <f t="shared" si="36"/>
        <v>0</v>
      </c>
      <c r="BJ30" s="145">
        <f>'④損益計算書（月計・計画1年目）'!T29</f>
        <v>0</v>
      </c>
      <c r="BK30" s="62"/>
      <c r="BL30" s="146">
        <f t="shared" si="37"/>
        <v>0</v>
      </c>
      <c r="BM30" s="145">
        <f t="shared" si="38"/>
        <v>0</v>
      </c>
      <c r="BN30" s="94">
        <f t="shared" si="39"/>
        <v>0</v>
      </c>
      <c r="BO30" s="146">
        <f t="shared" si="40"/>
        <v>0</v>
      </c>
      <c r="BP30" s="145">
        <f>'④損益計算書（月計・計画1年目）'!U29</f>
        <v>0</v>
      </c>
      <c r="BQ30" s="62"/>
      <c r="BR30" s="146">
        <f t="shared" si="41"/>
        <v>0</v>
      </c>
      <c r="BS30" s="145">
        <f t="shared" si="42"/>
        <v>0</v>
      </c>
      <c r="BT30" s="94">
        <f t="shared" si="43"/>
        <v>0</v>
      </c>
      <c r="BU30" s="146">
        <f t="shared" si="44"/>
        <v>0</v>
      </c>
    </row>
    <row r="31" spans="1:73" s="59" customFormat="1">
      <c r="A31" s="118" t="str">
        <f>'④損益計算書（月計・計画1年目）'!A30</f>
        <v>＜営業外収益合計＞</v>
      </c>
      <c r="B31" s="107">
        <f>'④損益計算書（月計・計画1年目）'!F30</f>
        <v>0</v>
      </c>
      <c r="C31" s="109">
        <f>'④損益計算書（月計・計画1年目）'!H30</f>
        <v>0</v>
      </c>
      <c r="D31" s="99" t="e">
        <f>'④損益計算書（月計・計画1年目）'!I30</f>
        <v>#DIV/0!</v>
      </c>
      <c r="E31" s="150">
        <f>'④損益計算書（月計・計画1年目）'!J30</f>
        <v>0</v>
      </c>
      <c r="F31" s="98">
        <f>SUM(F26:F28)</f>
        <v>0</v>
      </c>
      <c r="G31" s="149">
        <f t="shared" si="0"/>
        <v>0</v>
      </c>
      <c r="H31" s="150">
        <f>'④損益計算書（月計・計画1年目）'!K30</f>
        <v>0</v>
      </c>
      <c r="I31" s="98">
        <f>SUM(I26:I28)</f>
        <v>0</v>
      </c>
      <c r="J31" s="149">
        <f t="shared" si="1"/>
        <v>0</v>
      </c>
      <c r="K31" s="150">
        <f t="shared" si="2"/>
        <v>0</v>
      </c>
      <c r="L31" s="98">
        <f t="shared" si="3"/>
        <v>0</v>
      </c>
      <c r="M31" s="149">
        <f t="shared" si="4"/>
        <v>0</v>
      </c>
      <c r="N31" s="150">
        <f>'④損益計算書（月計・計画1年目）'!L30</f>
        <v>0</v>
      </c>
      <c r="O31" s="98">
        <f>SUM(O26:O28)</f>
        <v>0</v>
      </c>
      <c r="P31" s="149">
        <f t="shared" si="5"/>
        <v>0</v>
      </c>
      <c r="Q31" s="150">
        <f t="shared" si="6"/>
        <v>0</v>
      </c>
      <c r="R31" s="98">
        <f t="shared" si="7"/>
        <v>0</v>
      </c>
      <c r="S31" s="149">
        <f t="shared" si="8"/>
        <v>0</v>
      </c>
      <c r="T31" s="150">
        <f>'④損益計算書（月計・計画1年目）'!M30</f>
        <v>0</v>
      </c>
      <c r="U31" s="98">
        <f>SUM(U26:U28)</f>
        <v>0</v>
      </c>
      <c r="V31" s="149">
        <f t="shared" si="9"/>
        <v>0</v>
      </c>
      <c r="W31" s="150">
        <f t="shared" si="10"/>
        <v>0</v>
      </c>
      <c r="X31" s="98">
        <f t="shared" si="11"/>
        <v>0</v>
      </c>
      <c r="Y31" s="149">
        <f t="shared" si="12"/>
        <v>0</v>
      </c>
      <c r="Z31" s="150">
        <f>'④損益計算書（月計・計画1年目）'!N30</f>
        <v>0</v>
      </c>
      <c r="AA31" s="98">
        <f>SUM(AA26:AA28)</f>
        <v>0</v>
      </c>
      <c r="AB31" s="149">
        <f t="shared" si="13"/>
        <v>0</v>
      </c>
      <c r="AC31" s="150">
        <f t="shared" si="14"/>
        <v>0</v>
      </c>
      <c r="AD31" s="98">
        <f t="shared" si="15"/>
        <v>0</v>
      </c>
      <c r="AE31" s="149">
        <f t="shared" si="16"/>
        <v>0</v>
      </c>
      <c r="AF31" s="150">
        <f>'④損益計算書（月計・計画1年目）'!O30</f>
        <v>0</v>
      </c>
      <c r="AG31" s="98">
        <f>SUM(AG26:AG28)</f>
        <v>0</v>
      </c>
      <c r="AH31" s="149">
        <f t="shared" si="17"/>
        <v>0</v>
      </c>
      <c r="AI31" s="150">
        <f t="shared" si="18"/>
        <v>0</v>
      </c>
      <c r="AJ31" s="98">
        <f t="shared" si="19"/>
        <v>0</v>
      </c>
      <c r="AK31" s="149">
        <f t="shared" si="20"/>
        <v>0</v>
      </c>
      <c r="AL31" s="150">
        <f>'④損益計算書（月計・計画1年目）'!P30</f>
        <v>0</v>
      </c>
      <c r="AM31" s="98">
        <f>SUM(AM26:AM28)</f>
        <v>0</v>
      </c>
      <c r="AN31" s="149">
        <f t="shared" si="21"/>
        <v>0</v>
      </c>
      <c r="AO31" s="150">
        <f t="shared" si="22"/>
        <v>0</v>
      </c>
      <c r="AP31" s="98">
        <f t="shared" si="23"/>
        <v>0</v>
      </c>
      <c r="AQ31" s="149">
        <f t="shared" si="24"/>
        <v>0</v>
      </c>
      <c r="AR31" s="150">
        <f>'④損益計算書（月計・計画1年目）'!Q30</f>
        <v>0</v>
      </c>
      <c r="AS31" s="98">
        <f>SUM(AS26:AS28)</f>
        <v>0</v>
      </c>
      <c r="AT31" s="149">
        <f t="shared" si="25"/>
        <v>0</v>
      </c>
      <c r="AU31" s="150">
        <f t="shared" si="26"/>
        <v>0</v>
      </c>
      <c r="AV31" s="98">
        <f t="shared" si="27"/>
        <v>0</v>
      </c>
      <c r="AW31" s="149">
        <f t="shared" si="28"/>
        <v>0</v>
      </c>
      <c r="AX31" s="150">
        <f>'④損益計算書（月計・計画1年目）'!R30</f>
        <v>0</v>
      </c>
      <c r="AY31" s="98">
        <f>SUM(AY26:AY28)</f>
        <v>0</v>
      </c>
      <c r="AZ31" s="149">
        <f t="shared" si="29"/>
        <v>0</v>
      </c>
      <c r="BA31" s="150">
        <f t="shared" si="30"/>
        <v>0</v>
      </c>
      <c r="BB31" s="98">
        <f t="shared" si="31"/>
        <v>0</v>
      </c>
      <c r="BC31" s="149">
        <f t="shared" si="32"/>
        <v>0</v>
      </c>
      <c r="BD31" s="150">
        <f>'④損益計算書（月計・計画1年目）'!S30</f>
        <v>0</v>
      </c>
      <c r="BE31" s="98">
        <f>SUM(BE26:BE28)</f>
        <v>0</v>
      </c>
      <c r="BF31" s="149">
        <f t="shared" si="33"/>
        <v>0</v>
      </c>
      <c r="BG31" s="150">
        <f t="shared" si="34"/>
        <v>0</v>
      </c>
      <c r="BH31" s="98">
        <f t="shared" si="35"/>
        <v>0</v>
      </c>
      <c r="BI31" s="149">
        <f t="shared" si="36"/>
        <v>0</v>
      </c>
      <c r="BJ31" s="150">
        <f>'④損益計算書（月計・計画1年目）'!T30</f>
        <v>0</v>
      </c>
      <c r="BK31" s="98">
        <f>SUM(BK26:BK28)</f>
        <v>0</v>
      </c>
      <c r="BL31" s="149">
        <f t="shared" si="37"/>
        <v>0</v>
      </c>
      <c r="BM31" s="150">
        <f t="shared" si="38"/>
        <v>0</v>
      </c>
      <c r="BN31" s="98">
        <f t="shared" si="39"/>
        <v>0</v>
      </c>
      <c r="BO31" s="149">
        <f t="shared" si="40"/>
        <v>0</v>
      </c>
      <c r="BP31" s="150">
        <f>'④損益計算書（月計・計画1年目）'!U30</f>
        <v>0</v>
      </c>
      <c r="BQ31" s="98">
        <f>SUM(BQ26:BQ28)</f>
        <v>0</v>
      </c>
      <c r="BR31" s="149">
        <f t="shared" si="41"/>
        <v>0</v>
      </c>
      <c r="BS31" s="150">
        <f t="shared" si="42"/>
        <v>0</v>
      </c>
      <c r="BT31" s="98">
        <f t="shared" si="43"/>
        <v>0</v>
      </c>
      <c r="BU31" s="149">
        <f t="shared" si="44"/>
        <v>0</v>
      </c>
    </row>
    <row r="32" spans="1:73" s="59" customFormat="1">
      <c r="A32" s="116" t="str">
        <f>'④損益計算書（月計・計画1年目）'!A31</f>
        <v>支払利息</v>
      </c>
      <c r="B32" s="100">
        <f>'④損益計算書（月計・計画1年目）'!F31</f>
        <v>0</v>
      </c>
      <c r="C32" s="102">
        <f>'④損益計算書（月計・計画1年目）'!H31</f>
        <v>0</v>
      </c>
      <c r="D32" s="95" t="e">
        <f>'④損益計算書（月計・計画1年目）'!I31</f>
        <v>#DIV/0!</v>
      </c>
      <c r="E32" s="145">
        <f>'④損益計算書（月計・計画1年目）'!J31</f>
        <v>0</v>
      </c>
      <c r="F32" s="62"/>
      <c r="G32" s="146">
        <f t="shared" si="0"/>
        <v>0</v>
      </c>
      <c r="H32" s="145">
        <f>'④損益計算書（月計・計画1年目）'!K31</f>
        <v>0</v>
      </c>
      <c r="I32" s="62"/>
      <c r="J32" s="146">
        <f t="shared" si="1"/>
        <v>0</v>
      </c>
      <c r="K32" s="145">
        <f t="shared" si="2"/>
        <v>0</v>
      </c>
      <c r="L32" s="94">
        <f t="shared" si="3"/>
        <v>0</v>
      </c>
      <c r="M32" s="146">
        <f t="shared" si="4"/>
        <v>0</v>
      </c>
      <c r="N32" s="145">
        <f>'④損益計算書（月計・計画1年目）'!L31</f>
        <v>0</v>
      </c>
      <c r="O32" s="62"/>
      <c r="P32" s="146">
        <f t="shared" si="5"/>
        <v>0</v>
      </c>
      <c r="Q32" s="145">
        <f t="shared" si="6"/>
        <v>0</v>
      </c>
      <c r="R32" s="94">
        <f t="shared" si="7"/>
        <v>0</v>
      </c>
      <c r="S32" s="146">
        <f t="shared" si="8"/>
        <v>0</v>
      </c>
      <c r="T32" s="145">
        <f>'④損益計算書（月計・計画1年目）'!M31</f>
        <v>0</v>
      </c>
      <c r="U32" s="62"/>
      <c r="V32" s="146">
        <f t="shared" si="9"/>
        <v>0</v>
      </c>
      <c r="W32" s="145">
        <f t="shared" si="10"/>
        <v>0</v>
      </c>
      <c r="X32" s="94">
        <f t="shared" si="11"/>
        <v>0</v>
      </c>
      <c r="Y32" s="146">
        <f t="shared" si="12"/>
        <v>0</v>
      </c>
      <c r="Z32" s="145">
        <f>'④損益計算書（月計・計画1年目）'!N31</f>
        <v>0</v>
      </c>
      <c r="AA32" s="62"/>
      <c r="AB32" s="146">
        <f t="shared" si="13"/>
        <v>0</v>
      </c>
      <c r="AC32" s="145">
        <f t="shared" si="14"/>
        <v>0</v>
      </c>
      <c r="AD32" s="94">
        <f t="shared" si="15"/>
        <v>0</v>
      </c>
      <c r="AE32" s="146">
        <f t="shared" si="16"/>
        <v>0</v>
      </c>
      <c r="AF32" s="145">
        <f>'④損益計算書（月計・計画1年目）'!O31</f>
        <v>0</v>
      </c>
      <c r="AG32" s="62"/>
      <c r="AH32" s="146">
        <f t="shared" si="17"/>
        <v>0</v>
      </c>
      <c r="AI32" s="145">
        <f t="shared" si="18"/>
        <v>0</v>
      </c>
      <c r="AJ32" s="94">
        <f t="shared" si="19"/>
        <v>0</v>
      </c>
      <c r="AK32" s="146">
        <f t="shared" si="20"/>
        <v>0</v>
      </c>
      <c r="AL32" s="145">
        <f>'④損益計算書（月計・計画1年目）'!P31</f>
        <v>0</v>
      </c>
      <c r="AM32" s="62"/>
      <c r="AN32" s="146">
        <f t="shared" si="21"/>
        <v>0</v>
      </c>
      <c r="AO32" s="145">
        <f t="shared" si="22"/>
        <v>0</v>
      </c>
      <c r="AP32" s="94">
        <f t="shared" si="23"/>
        <v>0</v>
      </c>
      <c r="AQ32" s="146">
        <f t="shared" si="24"/>
        <v>0</v>
      </c>
      <c r="AR32" s="145">
        <f>'④損益計算書（月計・計画1年目）'!Q31</f>
        <v>0</v>
      </c>
      <c r="AS32" s="62"/>
      <c r="AT32" s="146">
        <f t="shared" si="25"/>
        <v>0</v>
      </c>
      <c r="AU32" s="145">
        <f t="shared" si="26"/>
        <v>0</v>
      </c>
      <c r="AV32" s="94">
        <f t="shared" si="27"/>
        <v>0</v>
      </c>
      <c r="AW32" s="146">
        <f t="shared" si="28"/>
        <v>0</v>
      </c>
      <c r="AX32" s="145">
        <f>'④損益計算書（月計・計画1年目）'!R31</f>
        <v>0</v>
      </c>
      <c r="AY32" s="62"/>
      <c r="AZ32" s="146">
        <f t="shared" si="29"/>
        <v>0</v>
      </c>
      <c r="BA32" s="145">
        <f t="shared" si="30"/>
        <v>0</v>
      </c>
      <c r="BB32" s="94">
        <f t="shared" si="31"/>
        <v>0</v>
      </c>
      <c r="BC32" s="146">
        <f t="shared" si="32"/>
        <v>0</v>
      </c>
      <c r="BD32" s="145">
        <f>'④損益計算書（月計・計画1年目）'!S31</f>
        <v>0</v>
      </c>
      <c r="BE32" s="62"/>
      <c r="BF32" s="146">
        <f t="shared" si="33"/>
        <v>0</v>
      </c>
      <c r="BG32" s="145">
        <f t="shared" si="34"/>
        <v>0</v>
      </c>
      <c r="BH32" s="94">
        <f t="shared" si="35"/>
        <v>0</v>
      </c>
      <c r="BI32" s="146">
        <f t="shared" si="36"/>
        <v>0</v>
      </c>
      <c r="BJ32" s="145">
        <f>'④損益計算書（月計・計画1年目）'!T31</f>
        <v>0</v>
      </c>
      <c r="BK32" s="62"/>
      <c r="BL32" s="146">
        <f t="shared" si="37"/>
        <v>0</v>
      </c>
      <c r="BM32" s="145">
        <f t="shared" si="38"/>
        <v>0</v>
      </c>
      <c r="BN32" s="94">
        <f t="shared" si="39"/>
        <v>0</v>
      </c>
      <c r="BO32" s="146">
        <f t="shared" si="40"/>
        <v>0</v>
      </c>
      <c r="BP32" s="145">
        <f>'④損益計算書（月計・計画1年目）'!U31</f>
        <v>0</v>
      </c>
      <c r="BQ32" s="62"/>
      <c r="BR32" s="146">
        <f t="shared" si="41"/>
        <v>0</v>
      </c>
      <c r="BS32" s="145">
        <f t="shared" si="42"/>
        <v>0</v>
      </c>
      <c r="BT32" s="94">
        <f t="shared" si="43"/>
        <v>0</v>
      </c>
      <c r="BU32" s="146">
        <f t="shared" si="44"/>
        <v>0</v>
      </c>
    </row>
    <row r="33" spans="1:73" s="59" customFormat="1">
      <c r="A33" s="116" t="str">
        <f>'④損益計算書（月計・計画1年目）'!A32</f>
        <v>支払割引料</v>
      </c>
      <c r="B33" s="100">
        <f>'④損益計算書（月計・計画1年目）'!F32</f>
        <v>0</v>
      </c>
      <c r="C33" s="112">
        <f>'④損益計算書（月計・計画1年目）'!H32</f>
        <v>0</v>
      </c>
      <c r="D33" s="95" t="e">
        <f>'④損益計算書（月計・計画1年目）'!I32</f>
        <v>#DIV/0!</v>
      </c>
      <c r="E33" s="145">
        <f>'④損益計算書（月計・計画1年目）'!J32</f>
        <v>0</v>
      </c>
      <c r="F33" s="62"/>
      <c r="G33" s="146">
        <f t="shared" si="0"/>
        <v>0</v>
      </c>
      <c r="H33" s="145">
        <f>'④損益計算書（月計・計画1年目）'!K32</f>
        <v>0</v>
      </c>
      <c r="I33" s="62"/>
      <c r="J33" s="146">
        <f t="shared" si="1"/>
        <v>0</v>
      </c>
      <c r="K33" s="145">
        <f t="shared" si="2"/>
        <v>0</v>
      </c>
      <c r="L33" s="94">
        <f t="shared" si="3"/>
        <v>0</v>
      </c>
      <c r="M33" s="146">
        <f t="shared" si="4"/>
        <v>0</v>
      </c>
      <c r="N33" s="145">
        <f>'④損益計算書（月計・計画1年目）'!L32</f>
        <v>0</v>
      </c>
      <c r="O33" s="62"/>
      <c r="P33" s="146">
        <f t="shared" si="5"/>
        <v>0</v>
      </c>
      <c r="Q33" s="145">
        <f t="shared" si="6"/>
        <v>0</v>
      </c>
      <c r="R33" s="94">
        <f t="shared" si="7"/>
        <v>0</v>
      </c>
      <c r="S33" s="146">
        <f t="shared" si="8"/>
        <v>0</v>
      </c>
      <c r="T33" s="145">
        <f>'④損益計算書（月計・計画1年目）'!M32</f>
        <v>0</v>
      </c>
      <c r="U33" s="62"/>
      <c r="V33" s="146">
        <f t="shared" si="9"/>
        <v>0</v>
      </c>
      <c r="W33" s="145">
        <f t="shared" si="10"/>
        <v>0</v>
      </c>
      <c r="X33" s="94">
        <f t="shared" si="11"/>
        <v>0</v>
      </c>
      <c r="Y33" s="146">
        <f t="shared" si="12"/>
        <v>0</v>
      </c>
      <c r="Z33" s="145">
        <f>'④損益計算書（月計・計画1年目）'!N32</f>
        <v>0</v>
      </c>
      <c r="AA33" s="62"/>
      <c r="AB33" s="146">
        <f t="shared" si="13"/>
        <v>0</v>
      </c>
      <c r="AC33" s="145">
        <f t="shared" si="14"/>
        <v>0</v>
      </c>
      <c r="AD33" s="94">
        <f t="shared" si="15"/>
        <v>0</v>
      </c>
      <c r="AE33" s="146">
        <f t="shared" si="16"/>
        <v>0</v>
      </c>
      <c r="AF33" s="145">
        <f>'④損益計算書（月計・計画1年目）'!O32</f>
        <v>0</v>
      </c>
      <c r="AG33" s="62"/>
      <c r="AH33" s="146">
        <f t="shared" si="17"/>
        <v>0</v>
      </c>
      <c r="AI33" s="145">
        <f t="shared" si="18"/>
        <v>0</v>
      </c>
      <c r="AJ33" s="94">
        <f t="shared" si="19"/>
        <v>0</v>
      </c>
      <c r="AK33" s="146">
        <f t="shared" si="20"/>
        <v>0</v>
      </c>
      <c r="AL33" s="145">
        <f>'④損益計算書（月計・計画1年目）'!P32</f>
        <v>0</v>
      </c>
      <c r="AM33" s="62"/>
      <c r="AN33" s="146">
        <f t="shared" si="21"/>
        <v>0</v>
      </c>
      <c r="AO33" s="145">
        <f t="shared" si="22"/>
        <v>0</v>
      </c>
      <c r="AP33" s="94">
        <f t="shared" si="23"/>
        <v>0</v>
      </c>
      <c r="AQ33" s="146">
        <f t="shared" si="24"/>
        <v>0</v>
      </c>
      <c r="AR33" s="145">
        <f>'④損益計算書（月計・計画1年目）'!Q32</f>
        <v>0</v>
      </c>
      <c r="AS33" s="62"/>
      <c r="AT33" s="146">
        <f t="shared" si="25"/>
        <v>0</v>
      </c>
      <c r="AU33" s="145">
        <f t="shared" si="26"/>
        <v>0</v>
      </c>
      <c r="AV33" s="94">
        <f t="shared" si="27"/>
        <v>0</v>
      </c>
      <c r="AW33" s="146">
        <f t="shared" si="28"/>
        <v>0</v>
      </c>
      <c r="AX33" s="145">
        <f>'④損益計算書（月計・計画1年目）'!R32</f>
        <v>0</v>
      </c>
      <c r="AY33" s="62"/>
      <c r="AZ33" s="146">
        <f t="shared" si="29"/>
        <v>0</v>
      </c>
      <c r="BA33" s="145">
        <f t="shared" si="30"/>
        <v>0</v>
      </c>
      <c r="BB33" s="94">
        <f t="shared" si="31"/>
        <v>0</v>
      </c>
      <c r="BC33" s="146">
        <f t="shared" si="32"/>
        <v>0</v>
      </c>
      <c r="BD33" s="145">
        <f>'④損益計算書（月計・計画1年目）'!S32</f>
        <v>0</v>
      </c>
      <c r="BE33" s="62"/>
      <c r="BF33" s="146">
        <f t="shared" si="33"/>
        <v>0</v>
      </c>
      <c r="BG33" s="145">
        <f t="shared" si="34"/>
        <v>0</v>
      </c>
      <c r="BH33" s="94">
        <f t="shared" si="35"/>
        <v>0</v>
      </c>
      <c r="BI33" s="146">
        <f t="shared" si="36"/>
        <v>0</v>
      </c>
      <c r="BJ33" s="145">
        <f>'④損益計算書（月計・計画1年目）'!T32</f>
        <v>0</v>
      </c>
      <c r="BK33" s="62"/>
      <c r="BL33" s="146">
        <f t="shared" si="37"/>
        <v>0</v>
      </c>
      <c r="BM33" s="145">
        <f t="shared" si="38"/>
        <v>0</v>
      </c>
      <c r="BN33" s="94">
        <f t="shared" si="39"/>
        <v>0</v>
      </c>
      <c r="BO33" s="146">
        <f t="shared" si="40"/>
        <v>0</v>
      </c>
      <c r="BP33" s="145">
        <f>'④損益計算書（月計・計画1年目）'!U32</f>
        <v>0</v>
      </c>
      <c r="BQ33" s="62"/>
      <c r="BR33" s="146">
        <f t="shared" si="41"/>
        <v>0</v>
      </c>
      <c r="BS33" s="145">
        <f t="shared" si="42"/>
        <v>0</v>
      </c>
      <c r="BT33" s="94">
        <f t="shared" si="43"/>
        <v>0</v>
      </c>
      <c r="BU33" s="146">
        <f t="shared" si="44"/>
        <v>0</v>
      </c>
    </row>
    <row r="34" spans="1:73" s="59" customFormat="1" ht="11.25" hidden="1" customHeight="1">
      <c r="A34" s="116" t="str">
        <f>'④損益計算書（月計・計画1年目）'!A33</f>
        <v>繰延資産償却</v>
      </c>
      <c r="B34" s="100">
        <f>'④損益計算書（月計・計画1年目）'!F33</f>
        <v>0</v>
      </c>
      <c r="C34" s="109">
        <f>'④損益計算書（月計・計画1年目）'!H33</f>
        <v>0</v>
      </c>
      <c r="D34" s="95" t="e">
        <f>'④損益計算書（月計・計画1年目）'!I33</f>
        <v>#DIV/0!</v>
      </c>
      <c r="E34" s="145">
        <f>'④損益計算書（月計・計画1年目）'!J33</f>
        <v>0</v>
      </c>
      <c r="F34" s="62"/>
      <c r="G34" s="146">
        <f t="shared" si="0"/>
        <v>0</v>
      </c>
      <c r="H34" s="145">
        <f>'④損益計算書（月計・計画1年目）'!K33</f>
        <v>0</v>
      </c>
      <c r="I34" s="62"/>
      <c r="J34" s="146">
        <f t="shared" si="1"/>
        <v>0</v>
      </c>
      <c r="K34" s="145">
        <f t="shared" si="2"/>
        <v>0</v>
      </c>
      <c r="L34" s="94">
        <f t="shared" si="3"/>
        <v>0</v>
      </c>
      <c r="M34" s="146">
        <f t="shared" si="4"/>
        <v>0</v>
      </c>
      <c r="N34" s="145">
        <f>'④損益計算書（月計・計画1年目）'!L33</f>
        <v>0</v>
      </c>
      <c r="O34" s="62"/>
      <c r="P34" s="146">
        <f t="shared" si="5"/>
        <v>0</v>
      </c>
      <c r="Q34" s="145">
        <f t="shared" si="6"/>
        <v>0</v>
      </c>
      <c r="R34" s="94">
        <f t="shared" si="7"/>
        <v>0</v>
      </c>
      <c r="S34" s="146">
        <f t="shared" si="8"/>
        <v>0</v>
      </c>
      <c r="T34" s="145">
        <f>'④損益計算書（月計・計画1年目）'!M33</f>
        <v>0</v>
      </c>
      <c r="U34" s="62"/>
      <c r="V34" s="146">
        <f t="shared" si="9"/>
        <v>0</v>
      </c>
      <c r="W34" s="145">
        <f t="shared" si="10"/>
        <v>0</v>
      </c>
      <c r="X34" s="94">
        <f t="shared" si="11"/>
        <v>0</v>
      </c>
      <c r="Y34" s="146">
        <f t="shared" si="12"/>
        <v>0</v>
      </c>
      <c r="Z34" s="145">
        <f>'④損益計算書（月計・計画1年目）'!N33</f>
        <v>0</v>
      </c>
      <c r="AA34" s="62"/>
      <c r="AB34" s="146">
        <f t="shared" si="13"/>
        <v>0</v>
      </c>
      <c r="AC34" s="145">
        <f t="shared" si="14"/>
        <v>0</v>
      </c>
      <c r="AD34" s="94">
        <f t="shared" si="15"/>
        <v>0</v>
      </c>
      <c r="AE34" s="146">
        <f t="shared" si="16"/>
        <v>0</v>
      </c>
      <c r="AF34" s="145">
        <f>'④損益計算書（月計・計画1年目）'!O33</f>
        <v>0</v>
      </c>
      <c r="AG34" s="62"/>
      <c r="AH34" s="146">
        <f t="shared" si="17"/>
        <v>0</v>
      </c>
      <c r="AI34" s="145">
        <f t="shared" si="18"/>
        <v>0</v>
      </c>
      <c r="AJ34" s="94">
        <f t="shared" si="19"/>
        <v>0</v>
      </c>
      <c r="AK34" s="146">
        <f t="shared" si="20"/>
        <v>0</v>
      </c>
      <c r="AL34" s="145">
        <f>'④損益計算書（月計・計画1年目）'!P33</f>
        <v>0</v>
      </c>
      <c r="AM34" s="62"/>
      <c r="AN34" s="146">
        <f t="shared" si="21"/>
        <v>0</v>
      </c>
      <c r="AO34" s="145">
        <f t="shared" si="22"/>
        <v>0</v>
      </c>
      <c r="AP34" s="94">
        <f t="shared" si="23"/>
        <v>0</v>
      </c>
      <c r="AQ34" s="146">
        <f t="shared" si="24"/>
        <v>0</v>
      </c>
      <c r="AR34" s="145">
        <f>'④損益計算書（月計・計画1年目）'!Q33</f>
        <v>0</v>
      </c>
      <c r="AS34" s="62"/>
      <c r="AT34" s="146">
        <f t="shared" si="25"/>
        <v>0</v>
      </c>
      <c r="AU34" s="145">
        <f t="shared" si="26"/>
        <v>0</v>
      </c>
      <c r="AV34" s="94">
        <f t="shared" si="27"/>
        <v>0</v>
      </c>
      <c r="AW34" s="146">
        <f t="shared" si="28"/>
        <v>0</v>
      </c>
      <c r="AX34" s="145">
        <f>'④損益計算書（月計・計画1年目）'!R33</f>
        <v>0</v>
      </c>
      <c r="AY34" s="62"/>
      <c r="AZ34" s="146">
        <f t="shared" si="29"/>
        <v>0</v>
      </c>
      <c r="BA34" s="145">
        <f t="shared" si="30"/>
        <v>0</v>
      </c>
      <c r="BB34" s="94">
        <f t="shared" si="31"/>
        <v>0</v>
      </c>
      <c r="BC34" s="146">
        <f t="shared" si="32"/>
        <v>0</v>
      </c>
      <c r="BD34" s="145">
        <f>'④損益計算書（月計・計画1年目）'!S33</f>
        <v>0</v>
      </c>
      <c r="BE34" s="62"/>
      <c r="BF34" s="146">
        <f t="shared" si="33"/>
        <v>0</v>
      </c>
      <c r="BG34" s="145">
        <f t="shared" si="34"/>
        <v>0</v>
      </c>
      <c r="BH34" s="94">
        <f t="shared" si="35"/>
        <v>0</v>
      </c>
      <c r="BI34" s="146">
        <f t="shared" si="36"/>
        <v>0</v>
      </c>
      <c r="BJ34" s="145">
        <f>'④損益計算書（月計・計画1年目）'!T33</f>
        <v>0</v>
      </c>
      <c r="BK34" s="62"/>
      <c r="BL34" s="146">
        <f t="shared" si="37"/>
        <v>0</v>
      </c>
      <c r="BM34" s="145">
        <f t="shared" si="38"/>
        <v>0</v>
      </c>
      <c r="BN34" s="94">
        <f t="shared" si="39"/>
        <v>0</v>
      </c>
      <c r="BO34" s="146">
        <f t="shared" si="40"/>
        <v>0</v>
      </c>
      <c r="BP34" s="145">
        <f>'④損益計算書（月計・計画1年目）'!U33</f>
        <v>0</v>
      </c>
      <c r="BQ34" s="62"/>
      <c r="BR34" s="146">
        <f t="shared" si="41"/>
        <v>0</v>
      </c>
      <c r="BS34" s="145">
        <f t="shared" si="42"/>
        <v>0</v>
      </c>
      <c r="BT34" s="94">
        <f t="shared" si="43"/>
        <v>0</v>
      </c>
      <c r="BU34" s="146">
        <f t="shared" si="44"/>
        <v>0</v>
      </c>
    </row>
    <row r="35" spans="1:73" s="59" customFormat="1" ht="11.25" hidden="1" customHeight="1">
      <c r="A35" s="116" t="str">
        <f>'④損益計算書（月計・計画1年目）'!A34</f>
        <v>他の営業外費用</v>
      </c>
      <c r="B35" s="100">
        <f>'④損益計算書（月計・計画1年目）'!F34</f>
        <v>0</v>
      </c>
      <c r="C35" s="109">
        <f>'④損益計算書（月計・計画1年目）'!H34</f>
        <v>0</v>
      </c>
      <c r="D35" s="95" t="e">
        <f>'④損益計算書（月計・計画1年目）'!I34</f>
        <v>#DIV/0!</v>
      </c>
      <c r="E35" s="145">
        <f>'④損益計算書（月計・計画1年目）'!J34</f>
        <v>0</v>
      </c>
      <c r="F35" s="62"/>
      <c r="G35" s="146">
        <f t="shared" si="0"/>
        <v>0</v>
      </c>
      <c r="H35" s="145">
        <f>'④損益計算書（月計・計画1年目）'!K34</f>
        <v>0</v>
      </c>
      <c r="I35" s="62"/>
      <c r="J35" s="146">
        <f t="shared" si="1"/>
        <v>0</v>
      </c>
      <c r="K35" s="145">
        <f t="shared" si="2"/>
        <v>0</v>
      </c>
      <c r="L35" s="94">
        <f t="shared" si="3"/>
        <v>0</v>
      </c>
      <c r="M35" s="146">
        <f t="shared" si="4"/>
        <v>0</v>
      </c>
      <c r="N35" s="145">
        <f>'④損益計算書（月計・計画1年目）'!L34</f>
        <v>0</v>
      </c>
      <c r="O35" s="62"/>
      <c r="P35" s="146">
        <f t="shared" si="5"/>
        <v>0</v>
      </c>
      <c r="Q35" s="145">
        <f t="shared" si="6"/>
        <v>0</v>
      </c>
      <c r="R35" s="94">
        <f t="shared" si="7"/>
        <v>0</v>
      </c>
      <c r="S35" s="146">
        <f t="shared" si="8"/>
        <v>0</v>
      </c>
      <c r="T35" s="145">
        <f>'④損益計算書（月計・計画1年目）'!M34</f>
        <v>0</v>
      </c>
      <c r="U35" s="62"/>
      <c r="V35" s="146">
        <f t="shared" si="9"/>
        <v>0</v>
      </c>
      <c r="W35" s="145">
        <f t="shared" si="10"/>
        <v>0</v>
      </c>
      <c r="X35" s="94">
        <f t="shared" si="11"/>
        <v>0</v>
      </c>
      <c r="Y35" s="146">
        <f t="shared" si="12"/>
        <v>0</v>
      </c>
      <c r="Z35" s="145">
        <f>'④損益計算書（月計・計画1年目）'!N34</f>
        <v>0</v>
      </c>
      <c r="AA35" s="62"/>
      <c r="AB35" s="146">
        <f t="shared" si="13"/>
        <v>0</v>
      </c>
      <c r="AC35" s="145">
        <f t="shared" si="14"/>
        <v>0</v>
      </c>
      <c r="AD35" s="94">
        <f t="shared" si="15"/>
        <v>0</v>
      </c>
      <c r="AE35" s="146">
        <f t="shared" si="16"/>
        <v>0</v>
      </c>
      <c r="AF35" s="145">
        <f>'④損益計算書（月計・計画1年目）'!O34</f>
        <v>0</v>
      </c>
      <c r="AG35" s="62"/>
      <c r="AH35" s="146">
        <f t="shared" si="17"/>
        <v>0</v>
      </c>
      <c r="AI35" s="145">
        <f t="shared" si="18"/>
        <v>0</v>
      </c>
      <c r="AJ35" s="94">
        <f t="shared" si="19"/>
        <v>0</v>
      </c>
      <c r="AK35" s="146">
        <f t="shared" si="20"/>
        <v>0</v>
      </c>
      <c r="AL35" s="145">
        <f>'④損益計算書（月計・計画1年目）'!P34</f>
        <v>0</v>
      </c>
      <c r="AM35" s="62"/>
      <c r="AN35" s="146">
        <f t="shared" si="21"/>
        <v>0</v>
      </c>
      <c r="AO35" s="145">
        <f t="shared" si="22"/>
        <v>0</v>
      </c>
      <c r="AP35" s="94">
        <f t="shared" si="23"/>
        <v>0</v>
      </c>
      <c r="AQ35" s="146">
        <f t="shared" si="24"/>
        <v>0</v>
      </c>
      <c r="AR35" s="145">
        <f>'④損益計算書（月計・計画1年目）'!Q34</f>
        <v>0</v>
      </c>
      <c r="AS35" s="62"/>
      <c r="AT35" s="146">
        <f t="shared" si="25"/>
        <v>0</v>
      </c>
      <c r="AU35" s="145">
        <f t="shared" si="26"/>
        <v>0</v>
      </c>
      <c r="AV35" s="94">
        <f t="shared" si="27"/>
        <v>0</v>
      </c>
      <c r="AW35" s="146">
        <f t="shared" si="28"/>
        <v>0</v>
      </c>
      <c r="AX35" s="145">
        <f>'④損益計算書（月計・計画1年目）'!R34</f>
        <v>0</v>
      </c>
      <c r="AY35" s="62"/>
      <c r="AZ35" s="146">
        <f t="shared" si="29"/>
        <v>0</v>
      </c>
      <c r="BA35" s="145">
        <f t="shared" si="30"/>
        <v>0</v>
      </c>
      <c r="BB35" s="94">
        <f t="shared" si="31"/>
        <v>0</v>
      </c>
      <c r="BC35" s="146">
        <f t="shared" si="32"/>
        <v>0</v>
      </c>
      <c r="BD35" s="145">
        <f>'④損益計算書（月計・計画1年目）'!S34</f>
        <v>0</v>
      </c>
      <c r="BE35" s="62"/>
      <c r="BF35" s="146">
        <f t="shared" si="33"/>
        <v>0</v>
      </c>
      <c r="BG35" s="145">
        <f t="shared" si="34"/>
        <v>0</v>
      </c>
      <c r="BH35" s="94">
        <f t="shared" si="35"/>
        <v>0</v>
      </c>
      <c r="BI35" s="146">
        <f t="shared" si="36"/>
        <v>0</v>
      </c>
      <c r="BJ35" s="145">
        <f>'④損益計算書（月計・計画1年目）'!T34</f>
        <v>0</v>
      </c>
      <c r="BK35" s="62"/>
      <c r="BL35" s="146">
        <f t="shared" si="37"/>
        <v>0</v>
      </c>
      <c r="BM35" s="145">
        <f t="shared" si="38"/>
        <v>0</v>
      </c>
      <c r="BN35" s="94">
        <f t="shared" si="39"/>
        <v>0</v>
      </c>
      <c r="BO35" s="146">
        <f t="shared" si="40"/>
        <v>0</v>
      </c>
      <c r="BP35" s="145">
        <f>'④損益計算書（月計・計画1年目）'!U34</f>
        <v>0</v>
      </c>
      <c r="BQ35" s="62"/>
      <c r="BR35" s="146">
        <f t="shared" si="41"/>
        <v>0</v>
      </c>
      <c r="BS35" s="145">
        <f t="shared" si="42"/>
        <v>0</v>
      </c>
      <c r="BT35" s="94">
        <f t="shared" si="43"/>
        <v>0</v>
      </c>
      <c r="BU35" s="146">
        <f t="shared" si="44"/>
        <v>0</v>
      </c>
    </row>
    <row r="36" spans="1:73" s="59" customFormat="1" ht="11.25" hidden="1" customHeight="1">
      <c r="A36" s="116" t="str">
        <f>'④損益計算書（月計・計画1年目）'!A35</f>
        <v>為替差損</v>
      </c>
      <c r="B36" s="100">
        <f>'④損益計算書（月計・計画1年目）'!F35</f>
        <v>0</v>
      </c>
      <c r="C36" s="109">
        <f>'④損益計算書（月計・計画1年目）'!H35</f>
        <v>0</v>
      </c>
      <c r="D36" s="95" t="e">
        <f>'④損益計算書（月計・計画1年目）'!I35</f>
        <v>#DIV/0!</v>
      </c>
      <c r="E36" s="145">
        <f>'④損益計算書（月計・計画1年目）'!J35</f>
        <v>0</v>
      </c>
      <c r="F36" s="62"/>
      <c r="G36" s="146">
        <f t="shared" si="0"/>
        <v>0</v>
      </c>
      <c r="H36" s="145">
        <f>'④損益計算書（月計・計画1年目）'!K35</f>
        <v>0</v>
      </c>
      <c r="I36" s="62"/>
      <c r="J36" s="146">
        <f t="shared" si="1"/>
        <v>0</v>
      </c>
      <c r="K36" s="145">
        <f t="shared" si="2"/>
        <v>0</v>
      </c>
      <c r="L36" s="94">
        <f t="shared" si="3"/>
        <v>0</v>
      </c>
      <c r="M36" s="146">
        <f t="shared" si="4"/>
        <v>0</v>
      </c>
      <c r="N36" s="145">
        <f>'④損益計算書（月計・計画1年目）'!L35</f>
        <v>0</v>
      </c>
      <c r="O36" s="62"/>
      <c r="P36" s="146">
        <f t="shared" si="5"/>
        <v>0</v>
      </c>
      <c r="Q36" s="145">
        <f t="shared" si="6"/>
        <v>0</v>
      </c>
      <c r="R36" s="94">
        <f t="shared" si="7"/>
        <v>0</v>
      </c>
      <c r="S36" s="146">
        <f t="shared" si="8"/>
        <v>0</v>
      </c>
      <c r="T36" s="145">
        <f>'④損益計算書（月計・計画1年目）'!M35</f>
        <v>0</v>
      </c>
      <c r="U36" s="62"/>
      <c r="V36" s="146">
        <f t="shared" si="9"/>
        <v>0</v>
      </c>
      <c r="W36" s="145">
        <f t="shared" si="10"/>
        <v>0</v>
      </c>
      <c r="X36" s="94">
        <f t="shared" si="11"/>
        <v>0</v>
      </c>
      <c r="Y36" s="146">
        <f t="shared" si="12"/>
        <v>0</v>
      </c>
      <c r="Z36" s="145">
        <f>'④損益計算書（月計・計画1年目）'!N35</f>
        <v>0</v>
      </c>
      <c r="AA36" s="62"/>
      <c r="AB36" s="146">
        <f t="shared" si="13"/>
        <v>0</v>
      </c>
      <c r="AC36" s="145">
        <f t="shared" si="14"/>
        <v>0</v>
      </c>
      <c r="AD36" s="94">
        <f t="shared" si="15"/>
        <v>0</v>
      </c>
      <c r="AE36" s="146">
        <f t="shared" si="16"/>
        <v>0</v>
      </c>
      <c r="AF36" s="145">
        <f>'④損益計算書（月計・計画1年目）'!O35</f>
        <v>0</v>
      </c>
      <c r="AG36" s="62"/>
      <c r="AH36" s="146">
        <f t="shared" si="17"/>
        <v>0</v>
      </c>
      <c r="AI36" s="145">
        <f t="shared" si="18"/>
        <v>0</v>
      </c>
      <c r="AJ36" s="94">
        <f t="shared" si="19"/>
        <v>0</v>
      </c>
      <c r="AK36" s="146">
        <f t="shared" si="20"/>
        <v>0</v>
      </c>
      <c r="AL36" s="145">
        <f>'④損益計算書（月計・計画1年目）'!P35</f>
        <v>0</v>
      </c>
      <c r="AM36" s="62"/>
      <c r="AN36" s="146">
        <f t="shared" si="21"/>
        <v>0</v>
      </c>
      <c r="AO36" s="145">
        <f t="shared" si="22"/>
        <v>0</v>
      </c>
      <c r="AP36" s="94">
        <f t="shared" si="23"/>
        <v>0</v>
      </c>
      <c r="AQ36" s="146">
        <f t="shared" si="24"/>
        <v>0</v>
      </c>
      <c r="AR36" s="145">
        <f>'④損益計算書（月計・計画1年目）'!Q35</f>
        <v>0</v>
      </c>
      <c r="AS36" s="62"/>
      <c r="AT36" s="146">
        <f t="shared" si="25"/>
        <v>0</v>
      </c>
      <c r="AU36" s="145">
        <f t="shared" si="26"/>
        <v>0</v>
      </c>
      <c r="AV36" s="94">
        <f t="shared" si="27"/>
        <v>0</v>
      </c>
      <c r="AW36" s="146">
        <f t="shared" si="28"/>
        <v>0</v>
      </c>
      <c r="AX36" s="145">
        <f>'④損益計算書（月計・計画1年目）'!R35</f>
        <v>0</v>
      </c>
      <c r="AY36" s="62"/>
      <c r="AZ36" s="146">
        <f t="shared" si="29"/>
        <v>0</v>
      </c>
      <c r="BA36" s="145">
        <f t="shared" si="30"/>
        <v>0</v>
      </c>
      <c r="BB36" s="94">
        <f t="shared" si="31"/>
        <v>0</v>
      </c>
      <c r="BC36" s="146">
        <f t="shared" si="32"/>
        <v>0</v>
      </c>
      <c r="BD36" s="145">
        <f>'④損益計算書（月計・計画1年目）'!S35</f>
        <v>0</v>
      </c>
      <c r="BE36" s="62"/>
      <c r="BF36" s="146">
        <f t="shared" si="33"/>
        <v>0</v>
      </c>
      <c r="BG36" s="145">
        <f t="shared" si="34"/>
        <v>0</v>
      </c>
      <c r="BH36" s="94">
        <f t="shared" si="35"/>
        <v>0</v>
      </c>
      <c r="BI36" s="146">
        <f t="shared" si="36"/>
        <v>0</v>
      </c>
      <c r="BJ36" s="145">
        <f>'④損益計算書（月計・計画1年目）'!T35</f>
        <v>0</v>
      </c>
      <c r="BK36" s="62"/>
      <c r="BL36" s="146">
        <f t="shared" si="37"/>
        <v>0</v>
      </c>
      <c r="BM36" s="145">
        <f t="shared" si="38"/>
        <v>0</v>
      </c>
      <c r="BN36" s="94">
        <f t="shared" si="39"/>
        <v>0</v>
      </c>
      <c r="BO36" s="146">
        <f t="shared" si="40"/>
        <v>0</v>
      </c>
      <c r="BP36" s="145">
        <f>'④損益計算書（月計・計画1年目）'!U35</f>
        <v>0</v>
      </c>
      <c r="BQ36" s="62"/>
      <c r="BR36" s="146">
        <f t="shared" si="41"/>
        <v>0</v>
      </c>
      <c r="BS36" s="145">
        <f t="shared" si="42"/>
        <v>0</v>
      </c>
      <c r="BT36" s="94">
        <f t="shared" si="43"/>
        <v>0</v>
      </c>
      <c r="BU36" s="146">
        <f t="shared" si="44"/>
        <v>0</v>
      </c>
    </row>
    <row r="37" spans="1:73" s="59" customFormat="1">
      <c r="A37" s="118" t="str">
        <f>'④損益計算書（月計・計画1年目）'!A36</f>
        <v>＜営業外費用合計＞</v>
      </c>
      <c r="B37" s="107">
        <f>'④損益計算書（月計・計画1年目）'!F36</f>
        <v>0</v>
      </c>
      <c r="C37" s="109">
        <f>'④損益計算書（月計・計画1年目）'!H36</f>
        <v>0</v>
      </c>
      <c r="D37" s="99" t="e">
        <f>'④損益計算書（月計・計画1年目）'!I36</f>
        <v>#DIV/0!</v>
      </c>
      <c r="E37" s="150">
        <f>'④損益計算書（月計・計画1年目）'!J36</f>
        <v>0</v>
      </c>
      <c r="F37" s="98">
        <f>SUM(F32:F33)</f>
        <v>0</v>
      </c>
      <c r="G37" s="149">
        <f t="shared" si="0"/>
        <v>0</v>
      </c>
      <c r="H37" s="150">
        <f>'④損益計算書（月計・計画1年目）'!K36</f>
        <v>0</v>
      </c>
      <c r="I37" s="98">
        <f>SUM(I32:I33)</f>
        <v>0</v>
      </c>
      <c r="J37" s="149">
        <f t="shared" si="1"/>
        <v>0</v>
      </c>
      <c r="K37" s="150">
        <f t="shared" si="2"/>
        <v>0</v>
      </c>
      <c r="L37" s="98">
        <f t="shared" si="3"/>
        <v>0</v>
      </c>
      <c r="M37" s="149">
        <f t="shared" si="4"/>
        <v>0</v>
      </c>
      <c r="N37" s="150">
        <f>'④損益計算書（月計・計画1年目）'!L36</f>
        <v>0</v>
      </c>
      <c r="O37" s="98">
        <f>SUM(O32:O33)</f>
        <v>0</v>
      </c>
      <c r="P37" s="149">
        <f t="shared" si="5"/>
        <v>0</v>
      </c>
      <c r="Q37" s="150">
        <f t="shared" si="6"/>
        <v>0</v>
      </c>
      <c r="R37" s="98">
        <f t="shared" si="7"/>
        <v>0</v>
      </c>
      <c r="S37" s="149">
        <f t="shared" si="8"/>
        <v>0</v>
      </c>
      <c r="T37" s="150">
        <f>'④損益計算書（月計・計画1年目）'!M36</f>
        <v>0</v>
      </c>
      <c r="U37" s="98">
        <f>SUM(U32:U33)</f>
        <v>0</v>
      </c>
      <c r="V37" s="149">
        <f t="shared" si="9"/>
        <v>0</v>
      </c>
      <c r="W37" s="150">
        <f t="shared" si="10"/>
        <v>0</v>
      </c>
      <c r="X37" s="98">
        <f t="shared" si="11"/>
        <v>0</v>
      </c>
      <c r="Y37" s="149">
        <f t="shared" si="12"/>
        <v>0</v>
      </c>
      <c r="Z37" s="150">
        <f>'④損益計算書（月計・計画1年目）'!N36</f>
        <v>0</v>
      </c>
      <c r="AA37" s="98">
        <f>SUM(AA32:AA33)</f>
        <v>0</v>
      </c>
      <c r="AB37" s="149">
        <f t="shared" si="13"/>
        <v>0</v>
      </c>
      <c r="AC37" s="150">
        <f t="shared" si="14"/>
        <v>0</v>
      </c>
      <c r="AD37" s="98">
        <f t="shared" si="15"/>
        <v>0</v>
      </c>
      <c r="AE37" s="149">
        <f t="shared" si="16"/>
        <v>0</v>
      </c>
      <c r="AF37" s="150">
        <f>'④損益計算書（月計・計画1年目）'!O36</f>
        <v>0</v>
      </c>
      <c r="AG37" s="98">
        <f>SUM(AG32:AG33)</f>
        <v>0</v>
      </c>
      <c r="AH37" s="149">
        <f t="shared" si="17"/>
        <v>0</v>
      </c>
      <c r="AI37" s="150">
        <f t="shared" si="18"/>
        <v>0</v>
      </c>
      <c r="AJ37" s="98">
        <f t="shared" si="19"/>
        <v>0</v>
      </c>
      <c r="AK37" s="149">
        <f t="shared" si="20"/>
        <v>0</v>
      </c>
      <c r="AL37" s="150">
        <f>'④損益計算書（月計・計画1年目）'!P36</f>
        <v>0</v>
      </c>
      <c r="AM37" s="98">
        <f>SUM(AM32:AM33)</f>
        <v>0</v>
      </c>
      <c r="AN37" s="149">
        <f t="shared" si="21"/>
        <v>0</v>
      </c>
      <c r="AO37" s="150">
        <f t="shared" si="22"/>
        <v>0</v>
      </c>
      <c r="AP37" s="98">
        <f t="shared" si="23"/>
        <v>0</v>
      </c>
      <c r="AQ37" s="149">
        <f t="shared" si="24"/>
        <v>0</v>
      </c>
      <c r="AR37" s="150">
        <f>'④損益計算書（月計・計画1年目）'!Q36</f>
        <v>0</v>
      </c>
      <c r="AS37" s="98">
        <f>SUM(AS32:AS33)</f>
        <v>0</v>
      </c>
      <c r="AT37" s="149">
        <f t="shared" si="25"/>
        <v>0</v>
      </c>
      <c r="AU37" s="150">
        <f t="shared" si="26"/>
        <v>0</v>
      </c>
      <c r="AV37" s="98">
        <f t="shared" si="27"/>
        <v>0</v>
      </c>
      <c r="AW37" s="149">
        <f t="shared" si="28"/>
        <v>0</v>
      </c>
      <c r="AX37" s="150">
        <f>'④損益計算書（月計・計画1年目）'!R36</f>
        <v>0</v>
      </c>
      <c r="AY37" s="98">
        <f>SUM(AY32:AY33)</f>
        <v>0</v>
      </c>
      <c r="AZ37" s="149">
        <f t="shared" si="29"/>
        <v>0</v>
      </c>
      <c r="BA37" s="150">
        <f t="shared" si="30"/>
        <v>0</v>
      </c>
      <c r="BB37" s="98">
        <f t="shared" si="31"/>
        <v>0</v>
      </c>
      <c r="BC37" s="149">
        <f t="shared" si="32"/>
        <v>0</v>
      </c>
      <c r="BD37" s="150">
        <f>'④損益計算書（月計・計画1年目）'!S36</f>
        <v>0</v>
      </c>
      <c r="BE37" s="98">
        <f>SUM(BE32:BE33)</f>
        <v>0</v>
      </c>
      <c r="BF37" s="149">
        <f t="shared" si="33"/>
        <v>0</v>
      </c>
      <c r="BG37" s="150">
        <f t="shared" si="34"/>
        <v>0</v>
      </c>
      <c r="BH37" s="98">
        <f t="shared" si="35"/>
        <v>0</v>
      </c>
      <c r="BI37" s="149">
        <f t="shared" si="36"/>
        <v>0</v>
      </c>
      <c r="BJ37" s="150">
        <f>'④損益計算書（月計・計画1年目）'!T36</f>
        <v>0</v>
      </c>
      <c r="BK37" s="98">
        <f>SUM(BK32:BK33)</f>
        <v>0</v>
      </c>
      <c r="BL37" s="149">
        <f t="shared" si="37"/>
        <v>0</v>
      </c>
      <c r="BM37" s="150">
        <f t="shared" si="38"/>
        <v>0</v>
      </c>
      <c r="BN37" s="98">
        <f t="shared" si="39"/>
        <v>0</v>
      </c>
      <c r="BO37" s="149">
        <f t="shared" si="40"/>
        <v>0</v>
      </c>
      <c r="BP37" s="150">
        <f>'④損益計算書（月計・計画1年目）'!U36</f>
        <v>0</v>
      </c>
      <c r="BQ37" s="98">
        <f>SUM(BQ32:BQ33)</f>
        <v>0</v>
      </c>
      <c r="BR37" s="149">
        <f t="shared" si="41"/>
        <v>0</v>
      </c>
      <c r="BS37" s="150">
        <f t="shared" si="42"/>
        <v>0</v>
      </c>
      <c r="BT37" s="98">
        <f t="shared" si="43"/>
        <v>0</v>
      </c>
      <c r="BU37" s="149">
        <f t="shared" si="44"/>
        <v>0</v>
      </c>
    </row>
    <row r="38" spans="1:73" s="59" customFormat="1">
      <c r="A38" s="117" t="str">
        <f>'④損益計算書（月計・計画1年目）'!A37</f>
        <v>＜経常利益＞　(A)</v>
      </c>
      <c r="B38" s="103">
        <f>'④損益計算書（月計・計画1年目）'!F37</f>
        <v>0</v>
      </c>
      <c r="C38" s="105">
        <f>'④損益計算書（月計・計画1年目）'!H37</f>
        <v>0</v>
      </c>
      <c r="D38" s="97" t="e">
        <f>'④損益計算書（月計・計画1年目）'!I37</f>
        <v>#DIV/0!</v>
      </c>
      <c r="E38" s="148">
        <f>'④損益計算書（月計・計画1年目）'!J37</f>
        <v>0</v>
      </c>
      <c r="F38" s="96">
        <f>F25+F31-F37</f>
        <v>0</v>
      </c>
      <c r="G38" s="147">
        <f t="shared" si="0"/>
        <v>0</v>
      </c>
      <c r="H38" s="148">
        <f>'④損益計算書（月計・計画1年目）'!K37</f>
        <v>0</v>
      </c>
      <c r="I38" s="96">
        <f>I25+I31-I37</f>
        <v>0</v>
      </c>
      <c r="J38" s="147">
        <f t="shared" si="1"/>
        <v>0</v>
      </c>
      <c r="K38" s="148">
        <f t="shared" si="2"/>
        <v>0</v>
      </c>
      <c r="L38" s="96">
        <f t="shared" si="3"/>
        <v>0</v>
      </c>
      <c r="M38" s="147">
        <f t="shared" si="4"/>
        <v>0</v>
      </c>
      <c r="N38" s="148">
        <f>'④損益計算書（月計・計画1年目）'!L37</f>
        <v>0</v>
      </c>
      <c r="O38" s="96">
        <f>O25+O31-O37</f>
        <v>0</v>
      </c>
      <c r="P38" s="147">
        <f t="shared" si="5"/>
        <v>0</v>
      </c>
      <c r="Q38" s="148">
        <f t="shared" si="6"/>
        <v>0</v>
      </c>
      <c r="R38" s="96">
        <f t="shared" si="7"/>
        <v>0</v>
      </c>
      <c r="S38" s="147">
        <f t="shared" si="8"/>
        <v>0</v>
      </c>
      <c r="T38" s="148">
        <f>'④損益計算書（月計・計画1年目）'!M37</f>
        <v>0</v>
      </c>
      <c r="U38" s="96">
        <f>U25+U31-U37</f>
        <v>0</v>
      </c>
      <c r="V38" s="147">
        <f t="shared" si="9"/>
        <v>0</v>
      </c>
      <c r="W38" s="148">
        <f t="shared" si="10"/>
        <v>0</v>
      </c>
      <c r="X38" s="96">
        <f t="shared" si="11"/>
        <v>0</v>
      </c>
      <c r="Y38" s="147">
        <f t="shared" si="12"/>
        <v>0</v>
      </c>
      <c r="Z38" s="148">
        <f>'④損益計算書（月計・計画1年目）'!N37</f>
        <v>0</v>
      </c>
      <c r="AA38" s="96">
        <f>AA25+AA31-AA37</f>
        <v>0</v>
      </c>
      <c r="AB38" s="147">
        <f t="shared" si="13"/>
        <v>0</v>
      </c>
      <c r="AC38" s="148">
        <f t="shared" si="14"/>
        <v>0</v>
      </c>
      <c r="AD38" s="96">
        <f t="shared" si="15"/>
        <v>0</v>
      </c>
      <c r="AE38" s="147">
        <f t="shared" si="16"/>
        <v>0</v>
      </c>
      <c r="AF38" s="148">
        <f>'④損益計算書（月計・計画1年目）'!O37</f>
        <v>0</v>
      </c>
      <c r="AG38" s="96">
        <f>AG25+AG31-AG37</f>
        <v>0</v>
      </c>
      <c r="AH38" s="147">
        <f t="shared" si="17"/>
        <v>0</v>
      </c>
      <c r="AI38" s="148">
        <f t="shared" si="18"/>
        <v>0</v>
      </c>
      <c r="AJ38" s="96">
        <f t="shared" si="19"/>
        <v>0</v>
      </c>
      <c r="AK38" s="147">
        <f t="shared" si="20"/>
        <v>0</v>
      </c>
      <c r="AL38" s="148">
        <f>'④損益計算書（月計・計画1年目）'!P37</f>
        <v>0</v>
      </c>
      <c r="AM38" s="96">
        <f>AM25+AM31-AM37</f>
        <v>0</v>
      </c>
      <c r="AN38" s="147">
        <f t="shared" si="21"/>
        <v>0</v>
      </c>
      <c r="AO38" s="148">
        <f t="shared" si="22"/>
        <v>0</v>
      </c>
      <c r="AP38" s="96">
        <f t="shared" si="23"/>
        <v>0</v>
      </c>
      <c r="AQ38" s="147">
        <f t="shared" si="24"/>
        <v>0</v>
      </c>
      <c r="AR38" s="148">
        <f>'④損益計算書（月計・計画1年目）'!Q37</f>
        <v>0</v>
      </c>
      <c r="AS38" s="96">
        <f>AS25+AS31-AS37</f>
        <v>0</v>
      </c>
      <c r="AT38" s="147">
        <f t="shared" si="25"/>
        <v>0</v>
      </c>
      <c r="AU38" s="148">
        <f t="shared" si="26"/>
        <v>0</v>
      </c>
      <c r="AV38" s="96">
        <f t="shared" si="27"/>
        <v>0</v>
      </c>
      <c r="AW38" s="147">
        <f t="shared" si="28"/>
        <v>0</v>
      </c>
      <c r="AX38" s="148">
        <f>'④損益計算書（月計・計画1年目）'!R37</f>
        <v>0</v>
      </c>
      <c r="AY38" s="96">
        <f>AY25+AY31-AY37</f>
        <v>0</v>
      </c>
      <c r="AZ38" s="147">
        <f t="shared" si="29"/>
        <v>0</v>
      </c>
      <c r="BA38" s="148">
        <f t="shared" si="30"/>
        <v>0</v>
      </c>
      <c r="BB38" s="96">
        <f t="shared" si="31"/>
        <v>0</v>
      </c>
      <c r="BC38" s="147">
        <f t="shared" si="32"/>
        <v>0</v>
      </c>
      <c r="BD38" s="148">
        <f>'④損益計算書（月計・計画1年目）'!S37</f>
        <v>0</v>
      </c>
      <c r="BE38" s="96">
        <f>BE25+BE31-BE37</f>
        <v>0</v>
      </c>
      <c r="BF38" s="147">
        <f t="shared" si="33"/>
        <v>0</v>
      </c>
      <c r="BG38" s="148">
        <f t="shared" si="34"/>
        <v>0</v>
      </c>
      <c r="BH38" s="96">
        <f t="shared" si="35"/>
        <v>0</v>
      </c>
      <c r="BI38" s="147">
        <f t="shared" si="36"/>
        <v>0</v>
      </c>
      <c r="BJ38" s="148">
        <f>'④損益計算書（月計・計画1年目）'!T37</f>
        <v>0</v>
      </c>
      <c r="BK38" s="96">
        <f>BK25+BK31-BK37</f>
        <v>0</v>
      </c>
      <c r="BL38" s="147">
        <f t="shared" si="37"/>
        <v>0</v>
      </c>
      <c r="BM38" s="148">
        <f t="shared" si="38"/>
        <v>0</v>
      </c>
      <c r="BN38" s="96">
        <f t="shared" si="39"/>
        <v>0</v>
      </c>
      <c r="BO38" s="147">
        <f t="shared" si="40"/>
        <v>0</v>
      </c>
      <c r="BP38" s="148">
        <f>'④損益計算書（月計・計画1年目）'!U37</f>
        <v>0</v>
      </c>
      <c r="BQ38" s="96">
        <f>BQ25+BQ31-BQ37</f>
        <v>0</v>
      </c>
      <c r="BR38" s="147">
        <f t="shared" si="41"/>
        <v>0</v>
      </c>
      <c r="BS38" s="148">
        <f t="shared" si="42"/>
        <v>0</v>
      </c>
      <c r="BT38" s="96">
        <f t="shared" si="43"/>
        <v>0</v>
      </c>
      <c r="BU38" s="147">
        <f t="shared" si="44"/>
        <v>0</v>
      </c>
    </row>
    <row r="39" spans="1:73" s="78" customFormat="1">
      <c r="A39" s="74"/>
      <c r="B39" s="75"/>
      <c r="C39" s="75"/>
      <c r="D39" s="76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</row>
    <row r="40" spans="1:73" s="59" customFormat="1">
      <c r="A40" s="200" t="s">
        <v>148</v>
      </c>
      <c r="B40" s="202" t="s">
        <v>4</v>
      </c>
      <c r="C40" s="204" t="s">
        <v>6</v>
      </c>
      <c r="D40" s="206" t="s">
        <v>95</v>
      </c>
      <c r="E40" s="194">
        <f>E5</f>
        <v>0</v>
      </c>
      <c r="F40" s="195"/>
      <c r="G40" s="196"/>
      <c r="H40" s="194">
        <f>H5</f>
        <v>0</v>
      </c>
      <c r="I40" s="195"/>
      <c r="J40" s="196"/>
      <c r="K40" s="194" t="str">
        <f>K5</f>
        <v>2ヶ月累計</v>
      </c>
      <c r="L40" s="195"/>
      <c r="M40" s="196"/>
      <c r="N40" s="194">
        <f>N5</f>
        <v>0</v>
      </c>
      <c r="O40" s="195"/>
      <c r="P40" s="196"/>
      <c r="Q40" s="194" t="str">
        <f>Q5</f>
        <v>3ヶ月累計</v>
      </c>
      <c r="R40" s="195"/>
      <c r="S40" s="196"/>
      <c r="T40" s="194">
        <f>T5</f>
        <v>0</v>
      </c>
      <c r="U40" s="195"/>
      <c r="V40" s="196"/>
      <c r="W40" s="194" t="str">
        <f>W5</f>
        <v>4ヶ月累計</v>
      </c>
      <c r="X40" s="195"/>
      <c r="Y40" s="196"/>
      <c r="Z40" s="194">
        <f>Z5</f>
        <v>0</v>
      </c>
      <c r="AA40" s="195"/>
      <c r="AB40" s="196"/>
      <c r="AC40" s="194" t="str">
        <f>AC5</f>
        <v>5ヶ月累計</v>
      </c>
      <c r="AD40" s="195"/>
      <c r="AE40" s="196"/>
      <c r="AF40" s="194">
        <f>AF5</f>
        <v>0</v>
      </c>
      <c r="AG40" s="195"/>
      <c r="AH40" s="196"/>
      <c r="AI40" s="194" t="str">
        <f>AI5</f>
        <v>6ヶ月累計</v>
      </c>
      <c r="AJ40" s="195"/>
      <c r="AK40" s="196"/>
      <c r="AL40" s="194">
        <f>AL5</f>
        <v>0</v>
      </c>
      <c r="AM40" s="195"/>
      <c r="AN40" s="196"/>
      <c r="AO40" s="194" t="str">
        <f>AO5</f>
        <v>7ヶ月累計</v>
      </c>
      <c r="AP40" s="195"/>
      <c r="AQ40" s="196"/>
      <c r="AR40" s="194">
        <f>AR5</f>
        <v>0</v>
      </c>
      <c r="AS40" s="195"/>
      <c r="AT40" s="196"/>
      <c r="AU40" s="194" t="str">
        <f>AU5</f>
        <v>8ヶ月累計</v>
      </c>
      <c r="AV40" s="195"/>
      <c r="AW40" s="196"/>
      <c r="AX40" s="194">
        <f>AX5</f>
        <v>0</v>
      </c>
      <c r="AY40" s="195"/>
      <c r="AZ40" s="196"/>
      <c r="BA40" s="194" t="str">
        <f>BA5</f>
        <v>9ヶ月累計</v>
      </c>
      <c r="BB40" s="195"/>
      <c r="BC40" s="196"/>
      <c r="BD40" s="194">
        <f>BD5</f>
        <v>0</v>
      </c>
      <c r="BE40" s="195"/>
      <c r="BF40" s="196"/>
      <c r="BG40" s="194" t="str">
        <f>BG5</f>
        <v>10ヶ月累計</v>
      </c>
      <c r="BH40" s="195"/>
      <c r="BI40" s="196"/>
      <c r="BJ40" s="194">
        <f>BJ5</f>
        <v>0</v>
      </c>
      <c r="BK40" s="195"/>
      <c r="BL40" s="196"/>
      <c r="BM40" s="194" t="str">
        <f>BM5</f>
        <v>11ヶ月累計</v>
      </c>
      <c r="BN40" s="195"/>
      <c r="BO40" s="196"/>
      <c r="BP40" s="194">
        <f>BP5</f>
        <v>0</v>
      </c>
      <c r="BQ40" s="195"/>
      <c r="BR40" s="196"/>
      <c r="BS40" s="194" t="str">
        <f>BS5</f>
        <v>12ヶ月累計</v>
      </c>
      <c r="BT40" s="195"/>
      <c r="BU40" s="196"/>
    </row>
    <row r="41" spans="1:73" s="59" customFormat="1">
      <c r="A41" s="201"/>
      <c r="B41" s="203"/>
      <c r="C41" s="205"/>
      <c r="D41" s="207"/>
      <c r="E41" s="143" t="str">
        <f t="shared" ref="E41:BP41" si="45">E6</f>
        <v>計画</v>
      </c>
      <c r="F41" s="151" t="str">
        <f t="shared" si="45"/>
        <v>実績</v>
      </c>
      <c r="G41" s="144" t="str">
        <f t="shared" si="45"/>
        <v>差額</v>
      </c>
      <c r="H41" s="143" t="str">
        <f t="shared" si="45"/>
        <v>計画</v>
      </c>
      <c r="I41" s="151" t="str">
        <f t="shared" si="45"/>
        <v>実績</v>
      </c>
      <c r="J41" s="144" t="str">
        <f t="shared" si="45"/>
        <v>差額</v>
      </c>
      <c r="K41" s="143" t="str">
        <f t="shared" si="45"/>
        <v>計画</v>
      </c>
      <c r="L41" s="151" t="str">
        <f t="shared" si="45"/>
        <v>実績</v>
      </c>
      <c r="M41" s="144" t="str">
        <f t="shared" si="45"/>
        <v>差額</v>
      </c>
      <c r="N41" s="143" t="str">
        <f t="shared" si="45"/>
        <v>計画</v>
      </c>
      <c r="O41" s="151" t="str">
        <f t="shared" si="45"/>
        <v>実績</v>
      </c>
      <c r="P41" s="144" t="str">
        <f t="shared" si="45"/>
        <v>差額</v>
      </c>
      <c r="Q41" s="143" t="str">
        <f t="shared" si="45"/>
        <v>計画</v>
      </c>
      <c r="R41" s="151" t="str">
        <f t="shared" si="45"/>
        <v>実績</v>
      </c>
      <c r="S41" s="144" t="str">
        <f t="shared" si="45"/>
        <v>差額</v>
      </c>
      <c r="T41" s="143" t="str">
        <f t="shared" si="45"/>
        <v>計画</v>
      </c>
      <c r="U41" s="151" t="str">
        <f t="shared" si="45"/>
        <v>実績</v>
      </c>
      <c r="V41" s="144" t="str">
        <f t="shared" si="45"/>
        <v>差額</v>
      </c>
      <c r="W41" s="143" t="str">
        <f>W6</f>
        <v>計画</v>
      </c>
      <c r="X41" s="151" t="str">
        <f t="shared" si="45"/>
        <v>実績</v>
      </c>
      <c r="Y41" s="144" t="str">
        <f t="shared" si="45"/>
        <v>差額</v>
      </c>
      <c r="Z41" s="143" t="str">
        <f t="shared" si="45"/>
        <v>計画</v>
      </c>
      <c r="AA41" s="151" t="str">
        <f t="shared" si="45"/>
        <v>実績</v>
      </c>
      <c r="AB41" s="144" t="str">
        <f t="shared" si="45"/>
        <v>差額</v>
      </c>
      <c r="AC41" s="143" t="str">
        <f>AC6</f>
        <v>計画</v>
      </c>
      <c r="AD41" s="151" t="str">
        <f t="shared" si="45"/>
        <v>実績</v>
      </c>
      <c r="AE41" s="144" t="str">
        <f t="shared" si="45"/>
        <v>差額</v>
      </c>
      <c r="AF41" s="143" t="str">
        <f t="shared" si="45"/>
        <v>計画</v>
      </c>
      <c r="AG41" s="151" t="str">
        <f t="shared" si="45"/>
        <v>実績</v>
      </c>
      <c r="AH41" s="144" t="str">
        <f t="shared" si="45"/>
        <v>差額</v>
      </c>
      <c r="AI41" s="143" t="str">
        <f>AI6</f>
        <v>計画</v>
      </c>
      <c r="AJ41" s="151" t="str">
        <f t="shared" si="45"/>
        <v>実績</v>
      </c>
      <c r="AK41" s="144" t="str">
        <f t="shared" si="45"/>
        <v>差額</v>
      </c>
      <c r="AL41" s="143" t="str">
        <f t="shared" si="45"/>
        <v>計画</v>
      </c>
      <c r="AM41" s="151" t="str">
        <f>AM6</f>
        <v>実績</v>
      </c>
      <c r="AN41" s="144" t="str">
        <f t="shared" si="45"/>
        <v>差額</v>
      </c>
      <c r="AO41" s="143" t="str">
        <f>AO6</f>
        <v>計画</v>
      </c>
      <c r="AP41" s="151" t="str">
        <f t="shared" si="45"/>
        <v>実績</v>
      </c>
      <c r="AQ41" s="144" t="str">
        <f t="shared" si="45"/>
        <v>差額</v>
      </c>
      <c r="AR41" s="143" t="str">
        <f t="shared" si="45"/>
        <v>計画</v>
      </c>
      <c r="AS41" s="151" t="str">
        <f t="shared" si="45"/>
        <v>実績</v>
      </c>
      <c r="AT41" s="144" t="str">
        <f t="shared" si="45"/>
        <v>差額</v>
      </c>
      <c r="AU41" s="143" t="str">
        <f t="shared" si="45"/>
        <v>計画</v>
      </c>
      <c r="AV41" s="151" t="str">
        <f t="shared" si="45"/>
        <v>実績</v>
      </c>
      <c r="AW41" s="144" t="str">
        <f t="shared" si="45"/>
        <v>差額</v>
      </c>
      <c r="AX41" s="143" t="str">
        <f t="shared" si="45"/>
        <v>計画</v>
      </c>
      <c r="AY41" s="151" t="str">
        <f t="shared" si="45"/>
        <v>実績</v>
      </c>
      <c r="AZ41" s="144" t="str">
        <f t="shared" si="45"/>
        <v>差額</v>
      </c>
      <c r="BA41" s="143" t="str">
        <f t="shared" si="45"/>
        <v>計画</v>
      </c>
      <c r="BB41" s="151" t="str">
        <f t="shared" si="45"/>
        <v>実績</v>
      </c>
      <c r="BC41" s="144" t="str">
        <f t="shared" si="45"/>
        <v>差額</v>
      </c>
      <c r="BD41" s="143" t="str">
        <f t="shared" si="45"/>
        <v>計画</v>
      </c>
      <c r="BE41" s="151" t="str">
        <f t="shared" si="45"/>
        <v>実績</v>
      </c>
      <c r="BF41" s="144" t="str">
        <f t="shared" si="45"/>
        <v>差額</v>
      </c>
      <c r="BG41" s="143" t="str">
        <f>BG6</f>
        <v>計画</v>
      </c>
      <c r="BH41" s="151" t="str">
        <f t="shared" si="45"/>
        <v>実績</v>
      </c>
      <c r="BI41" s="144" t="str">
        <f t="shared" si="45"/>
        <v>差額</v>
      </c>
      <c r="BJ41" s="143" t="str">
        <f t="shared" si="45"/>
        <v>計画</v>
      </c>
      <c r="BK41" s="151" t="str">
        <f t="shared" si="45"/>
        <v>実績</v>
      </c>
      <c r="BL41" s="144" t="str">
        <f t="shared" si="45"/>
        <v>差額</v>
      </c>
      <c r="BM41" s="143" t="str">
        <f>BM6</f>
        <v>計画</v>
      </c>
      <c r="BN41" s="151" t="str">
        <f t="shared" si="45"/>
        <v>実績</v>
      </c>
      <c r="BO41" s="144" t="str">
        <f t="shared" si="45"/>
        <v>差額</v>
      </c>
      <c r="BP41" s="143" t="str">
        <f t="shared" si="45"/>
        <v>計画</v>
      </c>
      <c r="BQ41" s="151" t="str">
        <f>BQ6</f>
        <v>実績</v>
      </c>
      <c r="BR41" s="144" t="str">
        <f>BR6</f>
        <v>差額</v>
      </c>
      <c r="BS41" s="143" t="str">
        <f>BS6</f>
        <v>計画</v>
      </c>
      <c r="BT41" s="151" t="str">
        <f>BT6</f>
        <v>実績</v>
      </c>
      <c r="BU41" s="144" t="str">
        <f>BU6</f>
        <v>差額</v>
      </c>
    </row>
    <row r="42" spans="1:73" s="59" customFormat="1">
      <c r="A42" s="116" t="str">
        <f>'④損益計算書（月計・計画1年目）'!A40</f>
        <v>減価償却費　（B）</v>
      </c>
      <c r="B42" s="100">
        <f>'④損益計算書（月計・計画1年目）'!F40</f>
        <v>0</v>
      </c>
      <c r="C42" s="102">
        <f>'④損益計算書（月計・計画1年目）'!H40</f>
        <v>0</v>
      </c>
      <c r="D42" s="95" t="e">
        <f>'④損益計算書（月計・計画1年目）'!I40</f>
        <v>#DIV/0!</v>
      </c>
      <c r="E42" s="145">
        <f>'④損益計算書（月計・計画1年目）'!J40</f>
        <v>0</v>
      </c>
      <c r="F42" s="94">
        <f>F96+F143</f>
        <v>0</v>
      </c>
      <c r="G42" s="146">
        <f t="shared" ref="G42:G50" si="46">F42-E42</f>
        <v>0</v>
      </c>
      <c r="H42" s="145">
        <f>'④損益計算書（月計・計画1年目）'!K40</f>
        <v>0</v>
      </c>
      <c r="I42" s="94">
        <f>I96+I143</f>
        <v>0</v>
      </c>
      <c r="J42" s="146">
        <f t="shared" ref="J42:J52" si="47">I42-H42</f>
        <v>0</v>
      </c>
      <c r="K42" s="145">
        <f t="shared" ref="K42:L45" si="48">E42+H42</f>
        <v>0</v>
      </c>
      <c r="L42" s="94">
        <f t="shared" si="48"/>
        <v>0</v>
      </c>
      <c r="M42" s="146">
        <f t="shared" ref="M42:M52" si="49">L42-K42</f>
        <v>0</v>
      </c>
      <c r="N42" s="145">
        <f>'④損益計算書（月計・計画1年目）'!L40</f>
        <v>0</v>
      </c>
      <c r="O42" s="94">
        <f>O96+O143</f>
        <v>0</v>
      </c>
      <c r="P42" s="146">
        <f t="shared" ref="P42:P52" si="50">O42-N42</f>
        <v>0</v>
      </c>
      <c r="Q42" s="145">
        <f t="shared" ref="Q42:R45" si="51">K42+N42</f>
        <v>0</v>
      </c>
      <c r="R42" s="94">
        <f t="shared" si="51"/>
        <v>0</v>
      </c>
      <c r="S42" s="146">
        <f t="shared" ref="S42:S52" si="52">R42-Q42</f>
        <v>0</v>
      </c>
      <c r="T42" s="145">
        <f>'④損益計算書（月計・計画1年目）'!M40</f>
        <v>0</v>
      </c>
      <c r="U42" s="94">
        <f>U96+U143</f>
        <v>0</v>
      </c>
      <c r="V42" s="146">
        <f t="shared" ref="V42:V52" si="53">U42-T42</f>
        <v>0</v>
      </c>
      <c r="W42" s="145">
        <f t="shared" ref="W42:X45" si="54">Q42+T42</f>
        <v>0</v>
      </c>
      <c r="X42" s="94">
        <f t="shared" si="54"/>
        <v>0</v>
      </c>
      <c r="Y42" s="146">
        <f t="shared" ref="Y42:Y52" si="55">X42-W42</f>
        <v>0</v>
      </c>
      <c r="Z42" s="145">
        <f>'④損益計算書（月計・計画1年目）'!N40</f>
        <v>0</v>
      </c>
      <c r="AA42" s="94">
        <f>AA96+AA143</f>
        <v>0</v>
      </c>
      <c r="AB42" s="146">
        <f t="shared" ref="AB42:AB52" si="56">AA42-Z42</f>
        <v>0</v>
      </c>
      <c r="AC42" s="145">
        <f t="shared" ref="AC42:AD45" si="57">W42+Z42</f>
        <v>0</v>
      </c>
      <c r="AD42" s="94">
        <f t="shared" si="57"/>
        <v>0</v>
      </c>
      <c r="AE42" s="146">
        <f t="shared" ref="AE42:AE52" si="58">AD42-AC42</f>
        <v>0</v>
      </c>
      <c r="AF42" s="145">
        <f>'④損益計算書（月計・計画1年目）'!O40</f>
        <v>0</v>
      </c>
      <c r="AG42" s="94">
        <f>AG96+AG143</f>
        <v>0</v>
      </c>
      <c r="AH42" s="146">
        <f t="shared" ref="AH42:AH52" si="59">AG42-AF42</f>
        <v>0</v>
      </c>
      <c r="AI42" s="145">
        <f t="shared" ref="AI42:AJ45" si="60">AC42+AF42</f>
        <v>0</v>
      </c>
      <c r="AJ42" s="94">
        <f t="shared" si="60"/>
        <v>0</v>
      </c>
      <c r="AK42" s="146">
        <f t="shared" ref="AK42:AK52" si="61">AJ42-AI42</f>
        <v>0</v>
      </c>
      <c r="AL42" s="145">
        <f>'④損益計算書（月計・計画1年目）'!P40</f>
        <v>0</v>
      </c>
      <c r="AM42" s="94">
        <f>AM96+AM143</f>
        <v>0</v>
      </c>
      <c r="AN42" s="146">
        <f t="shared" ref="AN42:AN52" si="62">AM42-AL42</f>
        <v>0</v>
      </c>
      <c r="AO42" s="145">
        <f t="shared" ref="AO42:AP45" si="63">AI42+AL42</f>
        <v>0</v>
      </c>
      <c r="AP42" s="94">
        <f t="shared" si="63"/>
        <v>0</v>
      </c>
      <c r="AQ42" s="146">
        <f t="shared" ref="AQ42:AQ52" si="64">AP42-AO42</f>
        <v>0</v>
      </c>
      <c r="AR42" s="145">
        <f>'④損益計算書（月計・計画1年目）'!Q40</f>
        <v>0</v>
      </c>
      <c r="AS42" s="94">
        <f>AS96+AS143</f>
        <v>0</v>
      </c>
      <c r="AT42" s="146">
        <f t="shared" ref="AT42:AT52" si="65">AS42-AR42</f>
        <v>0</v>
      </c>
      <c r="AU42" s="145">
        <f t="shared" ref="AU42:AV45" si="66">AO42+AR42</f>
        <v>0</v>
      </c>
      <c r="AV42" s="94">
        <f t="shared" si="66"/>
        <v>0</v>
      </c>
      <c r="AW42" s="146">
        <f t="shared" ref="AW42:AW52" si="67">AV42-AU42</f>
        <v>0</v>
      </c>
      <c r="AX42" s="145">
        <f>'④損益計算書（月計・計画1年目）'!R40</f>
        <v>0</v>
      </c>
      <c r="AY42" s="94">
        <f>AY96+AY143</f>
        <v>0</v>
      </c>
      <c r="AZ42" s="146">
        <f t="shared" ref="AZ42:AZ52" si="68">AY42-AX42</f>
        <v>0</v>
      </c>
      <c r="BA42" s="145">
        <f t="shared" ref="BA42:BB45" si="69">AU42+AX42</f>
        <v>0</v>
      </c>
      <c r="BB42" s="94">
        <f t="shared" si="69"/>
        <v>0</v>
      </c>
      <c r="BC42" s="146">
        <f t="shared" ref="BC42:BC52" si="70">BB42-BA42</f>
        <v>0</v>
      </c>
      <c r="BD42" s="145">
        <f>'④損益計算書（月計・計画1年目）'!S40</f>
        <v>0</v>
      </c>
      <c r="BE42" s="94">
        <f>BE96+BE143</f>
        <v>0</v>
      </c>
      <c r="BF42" s="146">
        <f t="shared" ref="BF42:BF52" si="71">BE42-BD42</f>
        <v>0</v>
      </c>
      <c r="BG42" s="145">
        <f t="shared" ref="BG42:BH45" si="72">BA42+BD42</f>
        <v>0</v>
      </c>
      <c r="BH42" s="94">
        <f t="shared" si="72"/>
        <v>0</v>
      </c>
      <c r="BI42" s="146">
        <f t="shared" ref="BI42:BI52" si="73">BH42-BG42</f>
        <v>0</v>
      </c>
      <c r="BJ42" s="145">
        <f>'④損益計算書（月計・計画1年目）'!T40</f>
        <v>0</v>
      </c>
      <c r="BK42" s="94">
        <f>BK96+BK143</f>
        <v>0</v>
      </c>
      <c r="BL42" s="146">
        <f t="shared" ref="BL42:BL52" si="74">BK42-BJ42</f>
        <v>0</v>
      </c>
      <c r="BM42" s="145">
        <f t="shared" ref="BM42:BN45" si="75">BG42+BJ42</f>
        <v>0</v>
      </c>
      <c r="BN42" s="94">
        <f t="shared" si="75"/>
        <v>0</v>
      </c>
      <c r="BO42" s="146">
        <f t="shared" ref="BO42:BO52" si="76">BN42-BM42</f>
        <v>0</v>
      </c>
      <c r="BP42" s="145">
        <f>'④損益計算書（月計・計画1年目）'!U40</f>
        <v>0</v>
      </c>
      <c r="BQ42" s="94">
        <f>BQ96+BQ143</f>
        <v>0</v>
      </c>
      <c r="BR42" s="146">
        <f t="shared" ref="BR42:BR52" si="77">BQ42-BP42</f>
        <v>0</v>
      </c>
      <c r="BS42" s="145">
        <f t="shared" ref="BS42:BT45" si="78">BM42+BP42</f>
        <v>0</v>
      </c>
      <c r="BT42" s="94">
        <f t="shared" si="78"/>
        <v>0</v>
      </c>
      <c r="BU42" s="146">
        <f t="shared" ref="BU42:BU52" si="79">BT42-BS42</f>
        <v>0</v>
      </c>
    </row>
    <row r="43" spans="1:73" s="59" customFormat="1">
      <c r="A43" s="117" t="str">
        <f>'④損益計算書（月計・計画1年目）'!A41</f>
        <v>簡易CF　(A)+(B)</v>
      </c>
      <c r="B43" s="103">
        <f>'④損益計算書（月計・計画1年目）'!F41</f>
        <v>0</v>
      </c>
      <c r="C43" s="105">
        <f>'④損益計算書（月計・計画1年目）'!H41</f>
        <v>0</v>
      </c>
      <c r="D43" s="97" t="e">
        <f>'④損益計算書（月計・計画1年目）'!I41</f>
        <v>#DIV/0!</v>
      </c>
      <c r="E43" s="148">
        <f>'④損益計算書（月計・計画1年目）'!J41</f>
        <v>0</v>
      </c>
      <c r="F43" s="96">
        <f>F38+F42</f>
        <v>0</v>
      </c>
      <c r="G43" s="147">
        <f t="shared" si="46"/>
        <v>0</v>
      </c>
      <c r="H43" s="148">
        <f>'④損益計算書（月計・計画1年目）'!K41</f>
        <v>0</v>
      </c>
      <c r="I43" s="96">
        <f>I38+I42</f>
        <v>0</v>
      </c>
      <c r="J43" s="147">
        <f t="shared" si="47"/>
        <v>0</v>
      </c>
      <c r="K43" s="148">
        <f t="shared" si="48"/>
        <v>0</v>
      </c>
      <c r="L43" s="96">
        <f t="shared" si="48"/>
        <v>0</v>
      </c>
      <c r="M43" s="147">
        <f t="shared" si="49"/>
        <v>0</v>
      </c>
      <c r="N43" s="148">
        <f>'④損益計算書（月計・計画1年目）'!L41</f>
        <v>0</v>
      </c>
      <c r="O43" s="96">
        <f>O38+O42</f>
        <v>0</v>
      </c>
      <c r="P43" s="147">
        <f t="shared" si="50"/>
        <v>0</v>
      </c>
      <c r="Q43" s="148">
        <f t="shared" si="51"/>
        <v>0</v>
      </c>
      <c r="R43" s="96">
        <f t="shared" si="51"/>
        <v>0</v>
      </c>
      <c r="S43" s="147">
        <f t="shared" si="52"/>
        <v>0</v>
      </c>
      <c r="T43" s="148">
        <f>'④損益計算書（月計・計画1年目）'!M41</f>
        <v>0</v>
      </c>
      <c r="U43" s="96">
        <f>U38+U42</f>
        <v>0</v>
      </c>
      <c r="V43" s="147">
        <f t="shared" si="53"/>
        <v>0</v>
      </c>
      <c r="W43" s="148">
        <f t="shared" si="54"/>
        <v>0</v>
      </c>
      <c r="X43" s="96">
        <f t="shared" si="54"/>
        <v>0</v>
      </c>
      <c r="Y43" s="147">
        <f t="shared" si="55"/>
        <v>0</v>
      </c>
      <c r="Z43" s="148">
        <f>'④損益計算書（月計・計画1年目）'!N41</f>
        <v>0</v>
      </c>
      <c r="AA43" s="96">
        <f>AA38+AA42</f>
        <v>0</v>
      </c>
      <c r="AB43" s="147">
        <f t="shared" si="56"/>
        <v>0</v>
      </c>
      <c r="AC43" s="148">
        <f t="shared" si="57"/>
        <v>0</v>
      </c>
      <c r="AD43" s="96">
        <f t="shared" si="57"/>
        <v>0</v>
      </c>
      <c r="AE43" s="147">
        <f t="shared" si="58"/>
        <v>0</v>
      </c>
      <c r="AF43" s="148">
        <f>'④損益計算書（月計・計画1年目）'!O41</f>
        <v>0</v>
      </c>
      <c r="AG43" s="96">
        <f>AG38+AG42</f>
        <v>0</v>
      </c>
      <c r="AH43" s="147">
        <f t="shared" si="59"/>
        <v>0</v>
      </c>
      <c r="AI43" s="148">
        <f t="shared" si="60"/>
        <v>0</v>
      </c>
      <c r="AJ43" s="96">
        <f t="shared" si="60"/>
        <v>0</v>
      </c>
      <c r="AK43" s="147">
        <f t="shared" si="61"/>
        <v>0</v>
      </c>
      <c r="AL43" s="148">
        <f>'④損益計算書（月計・計画1年目）'!P41</f>
        <v>0</v>
      </c>
      <c r="AM43" s="96">
        <f>AM38+AM42</f>
        <v>0</v>
      </c>
      <c r="AN43" s="147">
        <f t="shared" si="62"/>
        <v>0</v>
      </c>
      <c r="AO43" s="148">
        <f t="shared" si="63"/>
        <v>0</v>
      </c>
      <c r="AP43" s="96">
        <f t="shared" si="63"/>
        <v>0</v>
      </c>
      <c r="AQ43" s="147">
        <f t="shared" si="64"/>
        <v>0</v>
      </c>
      <c r="AR43" s="148">
        <f>'④損益計算書（月計・計画1年目）'!Q41</f>
        <v>0</v>
      </c>
      <c r="AS43" s="96">
        <f>AS38+AS42</f>
        <v>0</v>
      </c>
      <c r="AT43" s="147">
        <f t="shared" si="65"/>
        <v>0</v>
      </c>
      <c r="AU43" s="148">
        <f t="shared" si="66"/>
        <v>0</v>
      </c>
      <c r="AV43" s="96">
        <f t="shared" si="66"/>
        <v>0</v>
      </c>
      <c r="AW43" s="147">
        <f t="shared" si="67"/>
        <v>0</v>
      </c>
      <c r="AX43" s="148">
        <f>'④損益計算書（月計・計画1年目）'!R41</f>
        <v>0</v>
      </c>
      <c r="AY43" s="96">
        <f>AY38+AY42</f>
        <v>0</v>
      </c>
      <c r="AZ43" s="147">
        <f t="shared" si="68"/>
        <v>0</v>
      </c>
      <c r="BA43" s="148">
        <f t="shared" si="69"/>
        <v>0</v>
      </c>
      <c r="BB43" s="96">
        <f t="shared" si="69"/>
        <v>0</v>
      </c>
      <c r="BC43" s="147">
        <f t="shared" si="70"/>
        <v>0</v>
      </c>
      <c r="BD43" s="148">
        <f>'④損益計算書（月計・計画1年目）'!S41</f>
        <v>0</v>
      </c>
      <c r="BE43" s="96">
        <f>BE38+BE42</f>
        <v>0</v>
      </c>
      <c r="BF43" s="147">
        <f t="shared" si="71"/>
        <v>0</v>
      </c>
      <c r="BG43" s="148">
        <f t="shared" si="72"/>
        <v>0</v>
      </c>
      <c r="BH43" s="96">
        <f t="shared" si="72"/>
        <v>0</v>
      </c>
      <c r="BI43" s="147">
        <f t="shared" si="73"/>
        <v>0</v>
      </c>
      <c r="BJ43" s="148">
        <f>'④損益計算書（月計・計画1年目）'!T41</f>
        <v>0</v>
      </c>
      <c r="BK43" s="96">
        <f>BK38+BK42</f>
        <v>0</v>
      </c>
      <c r="BL43" s="147">
        <f t="shared" si="74"/>
        <v>0</v>
      </c>
      <c r="BM43" s="148">
        <f t="shared" si="75"/>
        <v>0</v>
      </c>
      <c r="BN43" s="96">
        <f t="shared" si="75"/>
        <v>0</v>
      </c>
      <c r="BO43" s="147">
        <f t="shared" si="76"/>
        <v>0</v>
      </c>
      <c r="BP43" s="148">
        <f>'④損益計算書（月計・計画1年目）'!U41</f>
        <v>0</v>
      </c>
      <c r="BQ43" s="96">
        <f>BQ38+BQ42</f>
        <v>0</v>
      </c>
      <c r="BR43" s="147">
        <f t="shared" si="77"/>
        <v>0</v>
      </c>
      <c r="BS43" s="148">
        <f t="shared" si="78"/>
        <v>0</v>
      </c>
      <c r="BT43" s="96">
        <f t="shared" si="78"/>
        <v>0</v>
      </c>
      <c r="BU43" s="147">
        <f t="shared" si="79"/>
        <v>0</v>
      </c>
    </row>
    <row r="44" spans="1:73" s="59" customFormat="1">
      <c r="A44" s="116" t="str">
        <f>'④損益計算書（月計・計画1年目）'!A42</f>
        <v>借入返済額（当金庫）</v>
      </c>
      <c r="B44" s="100">
        <f>'④損益計算書（月計・計画1年目）'!F42</f>
        <v>0</v>
      </c>
      <c r="C44" s="102">
        <f>'④損益計算書（月計・計画1年目）'!H42</f>
        <v>0</v>
      </c>
      <c r="D44" s="95" t="e">
        <f>'④損益計算書（月計・計画1年目）'!I42</f>
        <v>#DIV/0!</v>
      </c>
      <c r="E44" s="145">
        <f>'④損益計算書（月計・計画1年目）'!J42</f>
        <v>0</v>
      </c>
      <c r="F44" s="62"/>
      <c r="G44" s="146">
        <f t="shared" si="46"/>
        <v>0</v>
      </c>
      <c r="H44" s="145">
        <f>'④損益計算書（月計・計画1年目）'!K42</f>
        <v>0</v>
      </c>
      <c r="I44" s="62"/>
      <c r="J44" s="146">
        <f t="shared" si="47"/>
        <v>0</v>
      </c>
      <c r="K44" s="145">
        <f t="shared" si="48"/>
        <v>0</v>
      </c>
      <c r="L44" s="94">
        <f t="shared" si="48"/>
        <v>0</v>
      </c>
      <c r="M44" s="146">
        <f t="shared" si="49"/>
        <v>0</v>
      </c>
      <c r="N44" s="145">
        <f>'④損益計算書（月計・計画1年目）'!L42</f>
        <v>0</v>
      </c>
      <c r="O44" s="62"/>
      <c r="P44" s="146">
        <f t="shared" si="50"/>
        <v>0</v>
      </c>
      <c r="Q44" s="145">
        <f t="shared" si="51"/>
        <v>0</v>
      </c>
      <c r="R44" s="94">
        <f t="shared" si="51"/>
        <v>0</v>
      </c>
      <c r="S44" s="146">
        <f t="shared" si="52"/>
        <v>0</v>
      </c>
      <c r="T44" s="145">
        <f>'④損益計算書（月計・計画1年目）'!M42</f>
        <v>0</v>
      </c>
      <c r="U44" s="62"/>
      <c r="V44" s="146">
        <f t="shared" si="53"/>
        <v>0</v>
      </c>
      <c r="W44" s="145">
        <f t="shared" si="54"/>
        <v>0</v>
      </c>
      <c r="X44" s="94">
        <f t="shared" si="54"/>
        <v>0</v>
      </c>
      <c r="Y44" s="146">
        <f t="shared" si="55"/>
        <v>0</v>
      </c>
      <c r="Z44" s="145">
        <f>'④損益計算書（月計・計画1年目）'!N42</f>
        <v>0</v>
      </c>
      <c r="AA44" s="62"/>
      <c r="AB44" s="146">
        <f t="shared" si="56"/>
        <v>0</v>
      </c>
      <c r="AC44" s="145">
        <f t="shared" si="57"/>
        <v>0</v>
      </c>
      <c r="AD44" s="94">
        <f t="shared" si="57"/>
        <v>0</v>
      </c>
      <c r="AE44" s="146">
        <f t="shared" si="58"/>
        <v>0</v>
      </c>
      <c r="AF44" s="145">
        <f>'④損益計算書（月計・計画1年目）'!O42</f>
        <v>0</v>
      </c>
      <c r="AG44" s="62"/>
      <c r="AH44" s="146">
        <f t="shared" si="59"/>
        <v>0</v>
      </c>
      <c r="AI44" s="145">
        <f t="shared" si="60"/>
        <v>0</v>
      </c>
      <c r="AJ44" s="94">
        <f t="shared" si="60"/>
        <v>0</v>
      </c>
      <c r="AK44" s="146">
        <f t="shared" si="61"/>
        <v>0</v>
      </c>
      <c r="AL44" s="145">
        <f>'④損益計算書（月計・計画1年目）'!P42</f>
        <v>0</v>
      </c>
      <c r="AM44" s="62"/>
      <c r="AN44" s="146">
        <f t="shared" si="62"/>
        <v>0</v>
      </c>
      <c r="AO44" s="145">
        <f t="shared" si="63"/>
        <v>0</v>
      </c>
      <c r="AP44" s="94">
        <f t="shared" si="63"/>
        <v>0</v>
      </c>
      <c r="AQ44" s="146">
        <f t="shared" si="64"/>
        <v>0</v>
      </c>
      <c r="AR44" s="145">
        <f>'④損益計算書（月計・計画1年目）'!Q42</f>
        <v>0</v>
      </c>
      <c r="AS44" s="62"/>
      <c r="AT44" s="146">
        <f t="shared" si="65"/>
        <v>0</v>
      </c>
      <c r="AU44" s="145">
        <f t="shared" si="66"/>
        <v>0</v>
      </c>
      <c r="AV44" s="94">
        <f t="shared" si="66"/>
        <v>0</v>
      </c>
      <c r="AW44" s="146">
        <f t="shared" si="67"/>
        <v>0</v>
      </c>
      <c r="AX44" s="145">
        <f>'④損益計算書（月計・計画1年目）'!R42</f>
        <v>0</v>
      </c>
      <c r="AY44" s="62"/>
      <c r="AZ44" s="146">
        <f t="shared" si="68"/>
        <v>0</v>
      </c>
      <c r="BA44" s="145">
        <f t="shared" si="69"/>
        <v>0</v>
      </c>
      <c r="BB44" s="94">
        <f t="shared" si="69"/>
        <v>0</v>
      </c>
      <c r="BC44" s="146">
        <f t="shared" si="70"/>
        <v>0</v>
      </c>
      <c r="BD44" s="145">
        <f>'④損益計算書（月計・計画1年目）'!S42</f>
        <v>0</v>
      </c>
      <c r="BE44" s="62"/>
      <c r="BF44" s="146">
        <f t="shared" si="71"/>
        <v>0</v>
      </c>
      <c r="BG44" s="145">
        <f t="shared" si="72"/>
        <v>0</v>
      </c>
      <c r="BH44" s="94">
        <f t="shared" si="72"/>
        <v>0</v>
      </c>
      <c r="BI44" s="146">
        <f t="shared" si="73"/>
        <v>0</v>
      </c>
      <c r="BJ44" s="145">
        <f>'④損益計算書（月計・計画1年目）'!T42</f>
        <v>0</v>
      </c>
      <c r="BK44" s="62"/>
      <c r="BL44" s="146">
        <f t="shared" si="74"/>
        <v>0</v>
      </c>
      <c r="BM44" s="145">
        <f t="shared" si="75"/>
        <v>0</v>
      </c>
      <c r="BN44" s="94">
        <f t="shared" si="75"/>
        <v>0</v>
      </c>
      <c r="BO44" s="146">
        <f t="shared" si="76"/>
        <v>0</v>
      </c>
      <c r="BP44" s="145">
        <f>'④損益計算書（月計・計画1年目）'!U42</f>
        <v>0</v>
      </c>
      <c r="BQ44" s="62"/>
      <c r="BR44" s="146">
        <f t="shared" si="77"/>
        <v>0</v>
      </c>
      <c r="BS44" s="145">
        <f t="shared" si="78"/>
        <v>0</v>
      </c>
      <c r="BT44" s="94">
        <f t="shared" si="78"/>
        <v>0</v>
      </c>
      <c r="BU44" s="146">
        <f t="shared" si="79"/>
        <v>0</v>
      </c>
    </row>
    <row r="45" spans="1:73" s="59" customFormat="1">
      <c r="A45" s="116" t="str">
        <f>'④損益計算書（月計・計画1年目）'!A43</f>
        <v>借入返済額（他行）</v>
      </c>
      <c r="B45" s="100">
        <f>'④損益計算書（月計・計画1年目）'!F43</f>
        <v>0</v>
      </c>
      <c r="C45" s="102">
        <f>'④損益計算書（月計・計画1年目）'!H43</f>
        <v>0</v>
      </c>
      <c r="D45" s="95" t="e">
        <f>'④損益計算書（月計・計画1年目）'!I43</f>
        <v>#DIV/0!</v>
      </c>
      <c r="E45" s="145">
        <f>'④損益計算書（月計・計画1年目）'!J43</f>
        <v>0</v>
      </c>
      <c r="F45" s="62"/>
      <c r="G45" s="146">
        <f t="shared" si="46"/>
        <v>0</v>
      </c>
      <c r="H45" s="145">
        <f>'④損益計算書（月計・計画1年目）'!K43</f>
        <v>0</v>
      </c>
      <c r="I45" s="62"/>
      <c r="J45" s="146">
        <f t="shared" si="47"/>
        <v>0</v>
      </c>
      <c r="K45" s="145">
        <f t="shared" si="48"/>
        <v>0</v>
      </c>
      <c r="L45" s="94">
        <f t="shared" si="48"/>
        <v>0</v>
      </c>
      <c r="M45" s="146">
        <f t="shared" si="49"/>
        <v>0</v>
      </c>
      <c r="N45" s="145">
        <f>'④損益計算書（月計・計画1年目）'!L43</f>
        <v>0</v>
      </c>
      <c r="O45" s="62"/>
      <c r="P45" s="146">
        <f t="shared" si="50"/>
        <v>0</v>
      </c>
      <c r="Q45" s="145">
        <f t="shared" si="51"/>
        <v>0</v>
      </c>
      <c r="R45" s="94">
        <f t="shared" si="51"/>
        <v>0</v>
      </c>
      <c r="S45" s="146">
        <f t="shared" si="52"/>
        <v>0</v>
      </c>
      <c r="T45" s="145">
        <f>'④損益計算書（月計・計画1年目）'!M43</f>
        <v>0</v>
      </c>
      <c r="U45" s="62"/>
      <c r="V45" s="146">
        <f t="shared" si="53"/>
        <v>0</v>
      </c>
      <c r="W45" s="145">
        <f t="shared" si="54"/>
        <v>0</v>
      </c>
      <c r="X45" s="94">
        <f t="shared" si="54"/>
        <v>0</v>
      </c>
      <c r="Y45" s="146">
        <f t="shared" si="55"/>
        <v>0</v>
      </c>
      <c r="Z45" s="145">
        <f>'④損益計算書（月計・計画1年目）'!N43</f>
        <v>0</v>
      </c>
      <c r="AA45" s="62"/>
      <c r="AB45" s="146">
        <f t="shared" si="56"/>
        <v>0</v>
      </c>
      <c r="AC45" s="145">
        <f t="shared" si="57"/>
        <v>0</v>
      </c>
      <c r="AD45" s="94">
        <f t="shared" si="57"/>
        <v>0</v>
      </c>
      <c r="AE45" s="146">
        <f t="shared" si="58"/>
        <v>0</v>
      </c>
      <c r="AF45" s="145">
        <f>'④損益計算書（月計・計画1年目）'!O43</f>
        <v>0</v>
      </c>
      <c r="AG45" s="62"/>
      <c r="AH45" s="146">
        <f t="shared" si="59"/>
        <v>0</v>
      </c>
      <c r="AI45" s="145">
        <f t="shared" si="60"/>
        <v>0</v>
      </c>
      <c r="AJ45" s="94">
        <f t="shared" si="60"/>
        <v>0</v>
      </c>
      <c r="AK45" s="146">
        <f t="shared" si="61"/>
        <v>0</v>
      </c>
      <c r="AL45" s="145">
        <f>'④損益計算書（月計・計画1年目）'!P43</f>
        <v>0</v>
      </c>
      <c r="AM45" s="62"/>
      <c r="AN45" s="146">
        <f t="shared" si="62"/>
        <v>0</v>
      </c>
      <c r="AO45" s="145">
        <f t="shared" si="63"/>
        <v>0</v>
      </c>
      <c r="AP45" s="94">
        <f t="shared" si="63"/>
        <v>0</v>
      </c>
      <c r="AQ45" s="146">
        <f t="shared" si="64"/>
        <v>0</v>
      </c>
      <c r="AR45" s="145">
        <f>'④損益計算書（月計・計画1年目）'!Q43</f>
        <v>0</v>
      </c>
      <c r="AS45" s="62"/>
      <c r="AT45" s="146">
        <f t="shared" si="65"/>
        <v>0</v>
      </c>
      <c r="AU45" s="145">
        <f t="shared" si="66"/>
        <v>0</v>
      </c>
      <c r="AV45" s="94">
        <f t="shared" si="66"/>
        <v>0</v>
      </c>
      <c r="AW45" s="146">
        <f t="shared" si="67"/>
        <v>0</v>
      </c>
      <c r="AX45" s="145">
        <f>'④損益計算書（月計・計画1年目）'!R43</f>
        <v>0</v>
      </c>
      <c r="AY45" s="62"/>
      <c r="AZ45" s="146">
        <f t="shared" si="68"/>
        <v>0</v>
      </c>
      <c r="BA45" s="145">
        <f t="shared" si="69"/>
        <v>0</v>
      </c>
      <c r="BB45" s="94">
        <f t="shared" si="69"/>
        <v>0</v>
      </c>
      <c r="BC45" s="146">
        <f t="shared" si="70"/>
        <v>0</v>
      </c>
      <c r="BD45" s="145">
        <f>'④損益計算書（月計・計画1年目）'!S43</f>
        <v>0</v>
      </c>
      <c r="BE45" s="62"/>
      <c r="BF45" s="146">
        <f t="shared" si="71"/>
        <v>0</v>
      </c>
      <c r="BG45" s="145">
        <f t="shared" si="72"/>
        <v>0</v>
      </c>
      <c r="BH45" s="94">
        <f t="shared" si="72"/>
        <v>0</v>
      </c>
      <c r="BI45" s="146">
        <f t="shared" si="73"/>
        <v>0</v>
      </c>
      <c r="BJ45" s="145">
        <f>'④損益計算書（月計・計画1年目）'!T43</f>
        <v>0</v>
      </c>
      <c r="BK45" s="62"/>
      <c r="BL45" s="146">
        <f t="shared" si="74"/>
        <v>0</v>
      </c>
      <c r="BM45" s="145">
        <f t="shared" si="75"/>
        <v>0</v>
      </c>
      <c r="BN45" s="94">
        <f t="shared" si="75"/>
        <v>0</v>
      </c>
      <c r="BO45" s="146">
        <f t="shared" si="76"/>
        <v>0</v>
      </c>
      <c r="BP45" s="145">
        <f>'④損益計算書（月計・計画1年目）'!U43</f>
        <v>0</v>
      </c>
      <c r="BQ45" s="62"/>
      <c r="BR45" s="146">
        <f t="shared" si="77"/>
        <v>0</v>
      </c>
      <c r="BS45" s="145">
        <f t="shared" si="78"/>
        <v>0</v>
      </c>
      <c r="BT45" s="94">
        <f t="shared" si="78"/>
        <v>0</v>
      </c>
      <c r="BU45" s="146">
        <f t="shared" si="79"/>
        <v>0</v>
      </c>
    </row>
    <row r="46" spans="1:73" s="59" customFormat="1">
      <c r="A46" s="117" t="str">
        <f>'④損益計算書（月計・計画1年目）'!A44</f>
        <v>財務支出計</v>
      </c>
      <c r="B46" s="103">
        <f>'④損益計算書（月計・計画1年目）'!F44</f>
        <v>0</v>
      </c>
      <c r="C46" s="105">
        <f>'④損益計算書（月計・計画1年目）'!H44</f>
        <v>0</v>
      </c>
      <c r="D46" s="97" t="e">
        <f>'④損益計算書（月計・計画1年目）'!I44</f>
        <v>#DIV/0!</v>
      </c>
      <c r="E46" s="148">
        <f>'④損益計算書（月計・計画1年目）'!J44</f>
        <v>0</v>
      </c>
      <c r="F46" s="96">
        <f>SUM(F44:F45)</f>
        <v>0</v>
      </c>
      <c r="G46" s="147">
        <f t="shared" si="46"/>
        <v>0</v>
      </c>
      <c r="H46" s="148">
        <f>'④損益計算書（月計・計画1年目）'!K44</f>
        <v>0</v>
      </c>
      <c r="I46" s="96">
        <f>SUM(I44:I45)</f>
        <v>0</v>
      </c>
      <c r="J46" s="147">
        <f>I46-H46</f>
        <v>0</v>
      </c>
      <c r="K46" s="148">
        <f t="shared" ref="K46:L50" si="80">E46+H46</f>
        <v>0</v>
      </c>
      <c r="L46" s="96">
        <f t="shared" si="80"/>
        <v>0</v>
      </c>
      <c r="M46" s="147">
        <f>L46-K46</f>
        <v>0</v>
      </c>
      <c r="N46" s="148">
        <f>'④損益計算書（月計・計画1年目）'!L44</f>
        <v>0</v>
      </c>
      <c r="O46" s="96">
        <f>SUM(O44:O45)</f>
        <v>0</v>
      </c>
      <c r="P46" s="147">
        <f>O46-N46</f>
        <v>0</v>
      </c>
      <c r="Q46" s="148">
        <f t="shared" ref="Q46:R50" si="81">K46+N46</f>
        <v>0</v>
      </c>
      <c r="R46" s="96">
        <f t="shared" si="81"/>
        <v>0</v>
      </c>
      <c r="S46" s="147">
        <f>R46-Q46</f>
        <v>0</v>
      </c>
      <c r="T46" s="148">
        <f>'④損益計算書（月計・計画1年目）'!M44</f>
        <v>0</v>
      </c>
      <c r="U46" s="96">
        <f>SUM(U44:U45)</f>
        <v>0</v>
      </c>
      <c r="V46" s="147">
        <f>U46-T46</f>
        <v>0</v>
      </c>
      <c r="W46" s="148">
        <f t="shared" ref="W46:X50" si="82">Q46+T46</f>
        <v>0</v>
      </c>
      <c r="X46" s="96">
        <f t="shared" si="82"/>
        <v>0</v>
      </c>
      <c r="Y46" s="147">
        <f>X46-W46</f>
        <v>0</v>
      </c>
      <c r="Z46" s="148">
        <f>'④損益計算書（月計・計画1年目）'!N44</f>
        <v>0</v>
      </c>
      <c r="AA46" s="96">
        <f>SUM(AA44:AA45)</f>
        <v>0</v>
      </c>
      <c r="AB46" s="147">
        <f>AA46-Z46</f>
        <v>0</v>
      </c>
      <c r="AC46" s="148">
        <f t="shared" ref="AC46:AD50" si="83">W46+Z46</f>
        <v>0</v>
      </c>
      <c r="AD46" s="96">
        <f t="shared" si="83"/>
        <v>0</v>
      </c>
      <c r="AE46" s="147">
        <f>AD46-AC46</f>
        <v>0</v>
      </c>
      <c r="AF46" s="148">
        <f>'④損益計算書（月計・計画1年目）'!O44</f>
        <v>0</v>
      </c>
      <c r="AG46" s="96">
        <f>SUM(AG44:AG45)</f>
        <v>0</v>
      </c>
      <c r="AH46" s="147">
        <f>AG46-AF46</f>
        <v>0</v>
      </c>
      <c r="AI46" s="148">
        <f t="shared" ref="AI46:AJ50" si="84">AC46+AF46</f>
        <v>0</v>
      </c>
      <c r="AJ46" s="96">
        <f t="shared" si="84"/>
        <v>0</v>
      </c>
      <c r="AK46" s="147">
        <f>AJ46-AI46</f>
        <v>0</v>
      </c>
      <c r="AL46" s="148">
        <f>'④損益計算書（月計・計画1年目）'!P44</f>
        <v>0</v>
      </c>
      <c r="AM46" s="96">
        <f>SUM(AM44:AM45)</f>
        <v>0</v>
      </c>
      <c r="AN46" s="147">
        <f>AM46-AL46</f>
        <v>0</v>
      </c>
      <c r="AO46" s="148">
        <f t="shared" ref="AO46:AP50" si="85">AI46+AL46</f>
        <v>0</v>
      </c>
      <c r="AP46" s="96">
        <f t="shared" si="85"/>
        <v>0</v>
      </c>
      <c r="AQ46" s="147">
        <f>AP46-AO46</f>
        <v>0</v>
      </c>
      <c r="AR46" s="148">
        <f>'④損益計算書（月計・計画1年目）'!Q44</f>
        <v>0</v>
      </c>
      <c r="AS46" s="96">
        <f>SUM(AS44:AS45)</f>
        <v>0</v>
      </c>
      <c r="AT46" s="147">
        <f>AS46-AR46</f>
        <v>0</v>
      </c>
      <c r="AU46" s="148">
        <f t="shared" ref="AU46:AV50" si="86">AO46+AR46</f>
        <v>0</v>
      </c>
      <c r="AV46" s="96">
        <f t="shared" si="86"/>
        <v>0</v>
      </c>
      <c r="AW46" s="147">
        <f>AV46-AU46</f>
        <v>0</v>
      </c>
      <c r="AX46" s="148">
        <f>'④損益計算書（月計・計画1年目）'!R44</f>
        <v>0</v>
      </c>
      <c r="AY46" s="96">
        <f>SUM(AY44:AY45)</f>
        <v>0</v>
      </c>
      <c r="AZ46" s="147">
        <f>AY46-AX46</f>
        <v>0</v>
      </c>
      <c r="BA46" s="148">
        <f t="shared" ref="BA46:BB50" si="87">AU46+AX46</f>
        <v>0</v>
      </c>
      <c r="BB46" s="96">
        <f t="shared" si="87"/>
        <v>0</v>
      </c>
      <c r="BC46" s="147">
        <f>BB46-BA46</f>
        <v>0</v>
      </c>
      <c r="BD46" s="148">
        <f>'④損益計算書（月計・計画1年目）'!S44</f>
        <v>0</v>
      </c>
      <c r="BE46" s="96">
        <f>SUM(BE44:BE45)</f>
        <v>0</v>
      </c>
      <c r="BF46" s="147">
        <f>BE46-BD46</f>
        <v>0</v>
      </c>
      <c r="BG46" s="148">
        <f t="shared" ref="BG46:BH50" si="88">BA46+BD46</f>
        <v>0</v>
      </c>
      <c r="BH46" s="96">
        <f t="shared" si="88"/>
        <v>0</v>
      </c>
      <c r="BI46" s="147">
        <f>BH46-BG46</f>
        <v>0</v>
      </c>
      <c r="BJ46" s="148">
        <f>'④損益計算書（月計・計画1年目）'!T44</f>
        <v>0</v>
      </c>
      <c r="BK46" s="96">
        <f>SUM(BK44:BK45)</f>
        <v>0</v>
      </c>
      <c r="BL46" s="147">
        <f>BK46-BJ46</f>
        <v>0</v>
      </c>
      <c r="BM46" s="148">
        <f t="shared" ref="BM46:BN50" si="89">BG46+BJ46</f>
        <v>0</v>
      </c>
      <c r="BN46" s="96">
        <f t="shared" si="89"/>
        <v>0</v>
      </c>
      <c r="BO46" s="147">
        <f>BN46-BM46</f>
        <v>0</v>
      </c>
      <c r="BP46" s="148">
        <f>'④損益計算書（月計・計画1年目）'!U44</f>
        <v>0</v>
      </c>
      <c r="BQ46" s="96">
        <f>SUM(BQ44:BQ45)</f>
        <v>0</v>
      </c>
      <c r="BR46" s="147">
        <f>BQ46-BP46</f>
        <v>0</v>
      </c>
      <c r="BS46" s="148">
        <f t="shared" ref="BS46:BT50" si="90">BM46+BP46</f>
        <v>0</v>
      </c>
      <c r="BT46" s="96">
        <f t="shared" si="90"/>
        <v>0</v>
      </c>
      <c r="BU46" s="147">
        <f>BT46-BS46</f>
        <v>0</v>
      </c>
    </row>
    <row r="47" spans="1:73" s="59" customFormat="1">
      <c r="A47" s="116" t="str">
        <f>'④損益計算書（月計・計画1年目）'!A45</f>
        <v>新規借入（当金庫）</v>
      </c>
      <c r="B47" s="100">
        <f>'④損益計算書（月計・計画1年目）'!F45</f>
        <v>0</v>
      </c>
      <c r="C47" s="102">
        <f>'④損益計算書（月計・計画1年目）'!H45</f>
        <v>0</v>
      </c>
      <c r="D47" s="95" t="e">
        <f>'④損益計算書（月計・計画1年目）'!I45</f>
        <v>#DIV/0!</v>
      </c>
      <c r="E47" s="145">
        <f>'④損益計算書（月計・計画1年目）'!J45</f>
        <v>0</v>
      </c>
      <c r="F47" s="62"/>
      <c r="G47" s="146">
        <f t="shared" si="46"/>
        <v>0</v>
      </c>
      <c r="H47" s="145">
        <f>'④損益計算書（月計・計画1年目）'!K45</f>
        <v>0</v>
      </c>
      <c r="I47" s="62"/>
      <c r="J47" s="146">
        <f>I47-H47</f>
        <v>0</v>
      </c>
      <c r="K47" s="145">
        <f t="shared" si="80"/>
        <v>0</v>
      </c>
      <c r="L47" s="94">
        <f t="shared" si="80"/>
        <v>0</v>
      </c>
      <c r="M47" s="146">
        <f>L47-K47</f>
        <v>0</v>
      </c>
      <c r="N47" s="145">
        <f>'④損益計算書（月計・計画1年目）'!L45</f>
        <v>0</v>
      </c>
      <c r="O47" s="62"/>
      <c r="P47" s="146">
        <f>O47-N47</f>
        <v>0</v>
      </c>
      <c r="Q47" s="145">
        <f t="shared" si="81"/>
        <v>0</v>
      </c>
      <c r="R47" s="94">
        <f t="shared" si="81"/>
        <v>0</v>
      </c>
      <c r="S47" s="146">
        <f>R47-Q47</f>
        <v>0</v>
      </c>
      <c r="T47" s="145">
        <f>'④損益計算書（月計・計画1年目）'!M45</f>
        <v>0</v>
      </c>
      <c r="U47" s="62"/>
      <c r="V47" s="146">
        <f>U47-T47</f>
        <v>0</v>
      </c>
      <c r="W47" s="145">
        <f t="shared" si="82"/>
        <v>0</v>
      </c>
      <c r="X47" s="94">
        <f t="shared" si="82"/>
        <v>0</v>
      </c>
      <c r="Y47" s="146">
        <f>X47-W47</f>
        <v>0</v>
      </c>
      <c r="Z47" s="145">
        <f>'④損益計算書（月計・計画1年目）'!N45</f>
        <v>0</v>
      </c>
      <c r="AA47" s="62"/>
      <c r="AB47" s="146">
        <f>AA47-Z47</f>
        <v>0</v>
      </c>
      <c r="AC47" s="145">
        <f t="shared" si="83"/>
        <v>0</v>
      </c>
      <c r="AD47" s="94">
        <f t="shared" si="83"/>
        <v>0</v>
      </c>
      <c r="AE47" s="146">
        <f>AD47-AC47</f>
        <v>0</v>
      </c>
      <c r="AF47" s="145">
        <f>'④損益計算書（月計・計画1年目）'!O45</f>
        <v>0</v>
      </c>
      <c r="AG47" s="62"/>
      <c r="AH47" s="146">
        <f>AG47-AF47</f>
        <v>0</v>
      </c>
      <c r="AI47" s="145">
        <f t="shared" si="84"/>
        <v>0</v>
      </c>
      <c r="AJ47" s="94">
        <f t="shared" si="84"/>
        <v>0</v>
      </c>
      <c r="AK47" s="146">
        <f>AJ47-AI47</f>
        <v>0</v>
      </c>
      <c r="AL47" s="145">
        <f>'④損益計算書（月計・計画1年目）'!P45</f>
        <v>0</v>
      </c>
      <c r="AM47" s="62"/>
      <c r="AN47" s="146">
        <f>AM47-AL47</f>
        <v>0</v>
      </c>
      <c r="AO47" s="145">
        <f t="shared" si="85"/>
        <v>0</v>
      </c>
      <c r="AP47" s="94">
        <f t="shared" si="85"/>
        <v>0</v>
      </c>
      <c r="AQ47" s="146">
        <f>AP47-AO47</f>
        <v>0</v>
      </c>
      <c r="AR47" s="145">
        <f>'④損益計算書（月計・計画1年目）'!Q45</f>
        <v>0</v>
      </c>
      <c r="AS47" s="62"/>
      <c r="AT47" s="146">
        <f>AS47-AR47</f>
        <v>0</v>
      </c>
      <c r="AU47" s="145">
        <f t="shared" si="86"/>
        <v>0</v>
      </c>
      <c r="AV47" s="94">
        <f t="shared" si="86"/>
        <v>0</v>
      </c>
      <c r="AW47" s="146">
        <f>AV47-AU47</f>
        <v>0</v>
      </c>
      <c r="AX47" s="145">
        <f>'④損益計算書（月計・計画1年目）'!R45</f>
        <v>0</v>
      </c>
      <c r="AY47" s="62"/>
      <c r="AZ47" s="146">
        <f>AY47-AX47</f>
        <v>0</v>
      </c>
      <c r="BA47" s="145">
        <f t="shared" si="87"/>
        <v>0</v>
      </c>
      <c r="BB47" s="94">
        <f t="shared" si="87"/>
        <v>0</v>
      </c>
      <c r="BC47" s="146">
        <f>BB47-BA47</f>
        <v>0</v>
      </c>
      <c r="BD47" s="145">
        <f>'④損益計算書（月計・計画1年目）'!S45</f>
        <v>0</v>
      </c>
      <c r="BE47" s="62"/>
      <c r="BF47" s="146">
        <f>BE47-BD47</f>
        <v>0</v>
      </c>
      <c r="BG47" s="145">
        <f t="shared" si="88"/>
        <v>0</v>
      </c>
      <c r="BH47" s="94">
        <f t="shared" si="88"/>
        <v>0</v>
      </c>
      <c r="BI47" s="146">
        <f>BH47-BG47</f>
        <v>0</v>
      </c>
      <c r="BJ47" s="145">
        <f>'④損益計算書（月計・計画1年目）'!T45</f>
        <v>0</v>
      </c>
      <c r="BK47" s="62"/>
      <c r="BL47" s="146">
        <f>BK47-BJ47</f>
        <v>0</v>
      </c>
      <c r="BM47" s="145">
        <f t="shared" si="89"/>
        <v>0</v>
      </c>
      <c r="BN47" s="94">
        <f t="shared" si="89"/>
        <v>0</v>
      </c>
      <c r="BO47" s="146">
        <f>BN47-BM47</f>
        <v>0</v>
      </c>
      <c r="BP47" s="145">
        <f>'④損益計算書（月計・計画1年目）'!U45</f>
        <v>0</v>
      </c>
      <c r="BQ47" s="62"/>
      <c r="BR47" s="146">
        <f>BQ47-BP47</f>
        <v>0</v>
      </c>
      <c r="BS47" s="145">
        <f t="shared" si="90"/>
        <v>0</v>
      </c>
      <c r="BT47" s="94">
        <f t="shared" si="90"/>
        <v>0</v>
      </c>
      <c r="BU47" s="146">
        <f>BT47-BS47</f>
        <v>0</v>
      </c>
    </row>
    <row r="48" spans="1:73" s="59" customFormat="1">
      <c r="A48" s="116" t="str">
        <f>'④損益計算書（月計・計画1年目）'!A46</f>
        <v>新規借入（他行）</v>
      </c>
      <c r="B48" s="100">
        <f>'④損益計算書（月計・計画1年目）'!F46</f>
        <v>0</v>
      </c>
      <c r="C48" s="102">
        <f>'④損益計算書（月計・計画1年目）'!H46</f>
        <v>0</v>
      </c>
      <c r="D48" s="95" t="e">
        <f>'④損益計算書（月計・計画1年目）'!I46</f>
        <v>#DIV/0!</v>
      </c>
      <c r="E48" s="145">
        <f>'④損益計算書（月計・計画1年目）'!J46</f>
        <v>0</v>
      </c>
      <c r="F48" s="62"/>
      <c r="G48" s="146">
        <f t="shared" si="46"/>
        <v>0</v>
      </c>
      <c r="H48" s="145">
        <f>'④損益計算書（月計・計画1年目）'!K46</f>
        <v>0</v>
      </c>
      <c r="I48" s="62"/>
      <c r="J48" s="146">
        <f>I48-H48</f>
        <v>0</v>
      </c>
      <c r="K48" s="145">
        <f t="shared" si="80"/>
        <v>0</v>
      </c>
      <c r="L48" s="94">
        <f t="shared" si="80"/>
        <v>0</v>
      </c>
      <c r="M48" s="146">
        <f>L48-K48</f>
        <v>0</v>
      </c>
      <c r="N48" s="145">
        <f>'④損益計算書（月計・計画1年目）'!L46</f>
        <v>0</v>
      </c>
      <c r="O48" s="62"/>
      <c r="P48" s="146">
        <f>O48-N48</f>
        <v>0</v>
      </c>
      <c r="Q48" s="145">
        <f t="shared" si="81"/>
        <v>0</v>
      </c>
      <c r="R48" s="94">
        <f t="shared" si="81"/>
        <v>0</v>
      </c>
      <c r="S48" s="146">
        <f>R48-Q48</f>
        <v>0</v>
      </c>
      <c r="T48" s="145">
        <f>'④損益計算書（月計・計画1年目）'!M46</f>
        <v>0</v>
      </c>
      <c r="U48" s="62"/>
      <c r="V48" s="146">
        <f>U48-T48</f>
        <v>0</v>
      </c>
      <c r="W48" s="145">
        <f t="shared" si="82"/>
        <v>0</v>
      </c>
      <c r="X48" s="94">
        <f t="shared" si="82"/>
        <v>0</v>
      </c>
      <c r="Y48" s="146">
        <f>X48-W48</f>
        <v>0</v>
      </c>
      <c r="Z48" s="145">
        <f>'④損益計算書（月計・計画1年目）'!N46</f>
        <v>0</v>
      </c>
      <c r="AA48" s="62"/>
      <c r="AB48" s="146">
        <f>AA48-Z48</f>
        <v>0</v>
      </c>
      <c r="AC48" s="145">
        <f t="shared" si="83"/>
        <v>0</v>
      </c>
      <c r="AD48" s="94">
        <f t="shared" si="83"/>
        <v>0</v>
      </c>
      <c r="AE48" s="146">
        <f>AD48-AC48</f>
        <v>0</v>
      </c>
      <c r="AF48" s="145">
        <f>'④損益計算書（月計・計画1年目）'!O46</f>
        <v>0</v>
      </c>
      <c r="AG48" s="62"/>
      <c r="AH48" s="146">
        <f>AG48-AF48</f>
        <v>0</v>
      </c>
      <c r="AI48" s="145">
        <f t="shared" si="84"/>
        <v>0</v>
      </c>
      <c r="AJ48" s="94">
        <f t="shared" si="84"/>
        <v>0</v>
      </c>
      <c r="AK48" s="146">
        <f>AJ48-AI48</f>
        <v>0</v>
      </c>
      <c r="AL48" s="145">
        <f>'④損益計算書（月計・計画1年目）'!P46</f>
        <v>0</v>
      </c>
      <c r="AM48" s="62"/>
      <c r="AN48" s="146">
        <f>AM48-AL48</f>
        <v>0</v>
      </c>
      <c r="AO48" s="145">
        <f t="shared" si="85"/>
        <v>0</v>
      </c>
      <c r="AP48" s="94">
        <f t="shared" si="85"/>
        <v>0</v>
      </c>
      <c r="AQ48" s="146">
        <f>AP48-AO48</f>
        <v>0</v>
      </c>
      <c r="AR48" s="145">
        <f>'④損益計算書（月計・計画1年目）'!Q46</f>
        <v>0</v>
      </c>
      <c r="AS48" s="62"/>
      <c r="AT48" s="146">
        <f>AS48-AR48</f>
        <v>0</v>
      </c>
      <c r="AU48" s="145">
        <f t="shared" si="86"/>
        <v>0</v>
      </c>
      <c r="AV48" s="94">
        <f t="shared" si="86"/>
        <v>0</v>
      </c>
      <c r="AW48" s="146">
        <f>AV48-AU48</f>
        <v>0</v>
      </c>
      <c r="AX48" s="145">
        <f>'④損益計算書（月計・計画1年目）'!R46</f>
        <v>0</v>
      </c>
      <c r="AY48" s="62"/>
      <c r="AZ48" s="146">
        <f>AY48-AX48</f>
        <v>0</v>
      </c>
      <c r="BA48" s="145">
        <f t="shared" si="87"/>
        <v>0</v>
      </c>
      <c r="BB48" s="94">
        <f t="shared" si="87"/>
        <v>0</v>
      </c>
      <c r="BC48" s="146">
        <f>BB48-BA48</f>
        <v>0</v>
      </c>
      <c r="BD48" s="145">
        <f>'④損益計算書（月計・計画1年目）'!S46</f>
        <v>0</v>
      </c>
      <c r="BE48" s="62"/>
      <c r="BF48" s="146">
        <f>BE48-BD48</f>
        <v>0</v>
      </c>
      <c r="BG48" s="145">
        <f t="shared" si="88"/>
        <v>0</v>
      </c>
      <c r="BH48" s="94">
        <f t="shared" si="88"/>
        <v>0</v>
      </c>
      <c r="BI48" s="146">
        <f>BH48-BG48</f>
        <v>0</v>
      </c>
      <c r="BJ48" s="145">
        <f>'④損益計算書（月計・計画1年目）'!T46</f>
        <v>0</v>
      </c>
      <c r="BK48" s="62"/>
      <c r="BL48" s="146">
        <f>BK48-BJ48</f>
        <v>0</v>
      </c>
      <c r="BM48" s="145">
        <f t="shared" si="89"/>
        <v>0</v>
      </c>
      <c r="BN48" s="94">
        <f t="shared" si="89"/>
        <v>0</v>
      </c>
      <c r="BO48" s="146">
        <f>BN48-BM48</f>
        <v>0</v>
      </c>
      <c r="BP48" s="145">
        <f>'④損益計算書（月計・計画1年目）'!U46</f>
        <v>0</v>
      </c>
      <c r="BQ48" s="62"/>
      <c r="BR48" s="146">
        <f>BQ48-BP48</f>
        <v>0</v>
      </c>
      <c r="BS48" s="145">
        <f t="shared" si="90"/>
        <v>0</v>
      </c>
      <c r="BT48" s="94">
        <f t="shared" si="90"/>
        <v>0</v>
      </c>
      <c r="BU48" s="146">
        <f>BT48-BS48</f>
        <v>0</v>
      </c>
    </row>
    <row r="49" spans="1:73" s="59" customFormat="1">
      <c r="A49" s="116" t="str">
        <f>'④損益計算書（月計・計画1年目）'!A47</f>
        <v>その他</v>
      </c>
      <c r="B49" s="100">
        <f>'④損益計算書（月計・計画1年目）'!F47</f>
        <v>0</v>
      </c>
      <c r="C49" s="102">
        <f>'④損益計算書（月計・計画1年目）'!H47</f>
        <v>0</v>
      </c>
      <c r="D49" s="95" t="e">
        <f>'④損益計算書（月計・計画1年目）'!I47</f>
        <v>#DIV/0!</v>
      </c>
      <c r="E49" s="145">
        <f>'④損益計算書（月計・計画1年目）'!J47</f>
        <v>0</v>
      </c>
      <c r="F49" s="62"/>
      <c r="G49" s="146">
        <f t="shared" si="46"/>
        <v>0</v>
      </c>
      <c r="H49" s="145">
        <f>'④損益計算書（月計・計画1年目）'!K47</f>
        <v>0</v>
      </c>
      <c r="I49" s="62"/>
      <c r="J49" s="146">
        <f>I49-H49</f>
        <v>0</v>
      </c>
      <c r="K49" s="145">
        <f t="shared" si="80"/>
        <v>0</v>
      </c>
      <c r="L49" s="94">
        <f t="shared" si="80"/>
        <v>0</v>
      </c>
      <c r="M49" s="146">
        <f>L49-K49</f>
        <v>0</v>
      </c>
      <c r="N49" s="145">
        <f>'④損益計算書（月計・計画1年目）'!L47</f>
        <v>0</v>
      </c>
      <c r="O49" s="62"/>
      <c r="P49" s="146">
        <f>O49-N49</f>
        <v>0</v>
      </c>
      <c r="Q49" s="145">
        <f t="shared" si="81"/>
        <v>0</v>
      </c>
      <c r="R49" s="94">
        <f t="shared" si="81"/>
        <v>0</v>
      </c>
      <c r="S49" s="146">
        <f>R49-Q49</f>
        <v>0</v>
      </c>
      <c r="T49" s="145">
        <f>'④損益計算書（月計・計画1年目）'!M47</f>
        <v>0</v>
      </c>
      <c r="U49" s="62"/>
      <c r="V49" s="146">
        <f>U49-T49</f>
        <v>0</v>
      </c>
      <c r="W49" s="145">
        <f t="shared" si="82"/>
        <v>0</v>
      </c>
      <c r="X49" s="94">
        <f t="shared" si="82"/>
        <v>0</v>
      </c>
      <c r="Y49" s="146">
        <f>X49-W49</f>
        <v>0</v>
      </c>
      <c r="Z49" s="145">
        <f>'④損益計算書（月計・計画1年目）'!N47</f>
        <v>0</v>
      </c>
      <c r="AA49" s="62"/>
      <c r="AB49" s="146">
        <f>AA49-Z49</f>
        <v>0</v>
      </c>
      <c r="AC49" s="145">
        <f t="shared" si="83"/>
        <v>0</v>
      </c>
      <c r="AD49" s="94">
        <f t="shared" si="83"/>
        <v>0</v>
      </c>
      <c r="AE49" s="146">
        <f>AD49-AC49</f>
        <v>0</v>
      </c>
      <c r="AF49" s="145">
        <f>'④損益計算書（月計・計画1年目）'!O47</f>
        <v>0</v>
      </c>
      <c r="AG49" s="62"/>
      <c r="AH49" s="146">
        <f>AG49-AF49</f>
        <v>0</v>
      </c>
      <c r="AI49" s="145">
        <f t="shared" si="84"/>
        <v>0</v>
      </c>
      <c r="AJ49" s="94">
        <f t="shared" si="84"/>
        <v>0</v>
      </c>
      <c r="AK49" s="146">
        <f>AJ49-AI49</f>
        <v>0</v>
      </c>
      <c r="AL49" s="145">
        <f>'④損益計算書（月計・計画1年目）'!P47</f>
        <v>0</v>
      </c>
      <c r="AM49" s="62"/>
      <c r="AN49" s="146">
        <f>AM49-AL49</f>
        <v>0</v>
      </c>
      <c r="AO49" s="145">
        <f t="shared" si="85"/>
        <v>0</v>
      </c>
      <c r="AP49" s="94">
        <f t="shared" si="85"/>
        <v>0</v>
      </c>
      <c r="AQ49" s="146">
        <f>AP49-AO49</f>
        <v>0</v>
      </c>
      <c r="AR49" s="145">
        <f>'④損益計算書（月計・計画1年目）'!Q47</f>
        <v>0</v>
      </c>
      <c r="AS49" s="62"/>
      <c r="AT49" s="146">
        <f>AS49-AR49</f>
        <v>0</v>
      </c>
      <c r="AU49" s="145">
        <f t="shared" si="86"/>
        <v>0</v>
      </c>
      <c r="AV49" s="94">
        <f t="shared" si="86"/>
        <v>0</v>
      </c>
      <c r="AW49" s="146">
        <f>AV49-AU49</f>
        <v>0</v>
      </c>
      <c r="AX49" s="145">
        <f>'④損益計算書（月計・計画1年目）'!R47</f>
        <v>0</v>
      </c>
      <c r="AY49" s="62"/>
      <c r="AZ49" s="146">
        <f>AY49-AX49</f>
        <v>0</v>
      </c>
      <c r="BA49" s="145">
        <f t="shared" si="87"/>
        <v>0</v>
      </c>
      <c r="BB49" s="94">
        <f t="shared" si="87"/>
        <v>0</v>
      </c>
      <c r="BC49" s="146">
        <f>BB49-BA49</f>
        <v>0</v>
      </c>
      <c r="BD49" s="145">
        <f>'④損益計算書（月計・計画1年目）'!S47</f>
        <v>0</v>
      </c>
      <c r="BE49" s="62"/>
      <c r="BF49" s="146">
        <f>BE49-BD49</f>
        <v>0</v>
      </c>
      <c r="BG49" s="145">
        <f t="shared" si="88"/>
        <v>0</v>
      </c>
      <c r="BH49" s="94">
        <f t="shared" si="88"/>
        <v>0</v>
      </c>
      <c r="BI49" s="146">
        <f>BH49-BG49</f>
        <v>0</v>
      </c>
      <c r="BJ49" s="145">
        <f>'④損益計算書（月計・計画1年目）'!T47</f>
        <v>0</v>
      </c>
      <c r="BK49" s="62"/>
      <c r="BL49" s="146">
        <f>BK49-BJ49</f>
        <v>0</v>
      </c>
      <c r="BM49" s="145">
        <f t="shared" si="89"/>
        <v>0</v>
      </c>
      <c r="BN49" s="94">
        <f t="shared" si="89"/>
        <v>0</v>
      </c>
      <c r="BO49" s="146">
        <f>BN49-BM49</f>
        <v>0</v>
      </c>
      <c r="BP49" s="145">
        <f>'④損益計算書（月計・計画1年目）'!U47</f>
        <v>0</v>
      </c>
      <c r="BQ49" s="62"/>
      <c r="BR49" s="146">
        <f>BQ49-BP49</f>
        <v>0</v>
      </c>
      <c r="BS49" s="145">
        <f t="shared" si="90"/>
        <v>0</v>
      </c>
      <c r="BT49" s="94">
        <f t="shared" si="90"/>
        <v>0</v>
      </c>
      <c r="BU49" s="146">
        <f>BT49-BS49</f>
        <v>0</v>
      </c>
    </row>
    <row r="50" spans="1:73" s="59" customFormat="1">
      <c r="A50" s="117" t="str">
        <f>'④損益計算書（月計・計画1年目）'!A48</f>
        <v>収支予測</v>
      </c>
      <c r="B50" s="103">
        <f>'④損益計算書（月計・計画1年目）'!F48</f>
        <v>0</v>
      </c>
      <c r="C50" s="105">
        <f>'④損益計算書（月計・計画1年目）'!H48</f>
        <v>0</v>
      </c>
      <c r="D50" s="97" t="e">
        <f>'④損益計算書（月計・計画1年目）'!I48</f>
        <v>#DIV/0!</v>
      </c>
      <c r="E50" s="148">
        <f>'④損益計算書（月計・計画1年目）'!J48</f>
        <v>0</v>
      </c>
      <c r="F50" s="96">
        <f>F43-F46+F47+F48+F49</f>
        <v>0</v>
      </c>
      <c r="G50" s="147">
        <f t="shared" si="46"/>
        <v>0</v>
      </c>
      <c r="H50" s="148">
        <f>'④損益計算書（月計・計画1年目）'!K48</f>
        <v>0</v>
      </c>
      <c r="I50" s="96">
        <f>I43-I46+I47+I48+I49</f>
        <v>0</v>
      </c>
      <c r="J50" s="147">
        <f>I50-H50</f>
        <v>0</v>
      </c>
      <c r="K50" s="148">
        <f t="shared" si="80"/>
        <v>0</v>
      </c>
      <c r="L50" s="96">
        <f t="shared" si="80"/>
        <v>0</v>
      </c>
      <c r="M50" s="147">
        <f>L50-K50</f>
        <v>0</v>
      </c>
      <c r="N50" s="148">
        <f>'④損益計算書（月計・計画1年目）'!L48</f>
        <v>0</v>
      </c>
      <c r="O50" s="96">
        <f>O43-O46+O47+O48+O49</f>
        <v>0</v>
      </c>
      <c r="P50" s="147">
        <f>O50-N50</f>
        <v>0</v>
      </c>
      <c r="Q50" s="148">
        <f t="shared" si="81"/>
        <v>0</v>
      </c>
      <c r="R50" s="96">
        <f t="shared" si="81"/>
        <v>0</v>
      </c>
      <c r="S50" s="147">
        <f>R50-Q50</f>
        <v>0</v>
      </c>
      <c r="T50" s="148">
        <f>'④損益計算書（月計・計画1年目）'!M48</f>
        <v>0</v>
      </c>
      <c r="U50" s="96">
        <f>U43-U46+U47+U48+U49</f>
        <v>0</v>
      </c>
      <c r="V50" s="147">
        <f>U50-T50</f>
        <v>0</v>
      </c>
      <c r="W50" s="148">
        <f t="shared" si="82"/>
        <v>0</v>
      </c>
      <c r="X50" s="96">
        <f t="shared" si="82"/>
        <v>0</v>
      </c>
      <c r="Y50" s="147">
        <f>X50-W50</f>
        <v>0</v>
      </c>
      <c r="Z50" s="148">
        <f>'④損益計算書（月計・計画1年目）'!N48</f>
        <v>0</v>
      </c>
      <c r="AA50" s="96">
        <f>AA43-AA46+AA47+AA48+AA49</f>
        <v>0</v>
      </c>
      <c r="AB50" s="147">
        <f>AA50-Z50</f>
        <v>0</v>
      </c>
      <c r="AC50" s="148">
        <f t="shared" si="83"/>
        <v>0</v>
      </c>
      <c r="AD50" s="96">
        <f t="shared" si="83"/>
        <v>0</v>
      </c>
      <c r="AE50" s="147">
        <f>AD50-AC50</f>
        <v>0</v>
      </c>
      <c r="AF50" s="148">
        <f>'④損益計算書（月計・計画1年目）'!O48</f>
        <v>0</v>
      </c>
      <c r="AG50" s="96">
        <f>AG43-AG46+AG47+AG48+AG49</f>
        <v>0</v>
      </c>
      <c r="AH50" s="147">
        <f>AG50-AF50</f>
        <v>0</v>
      </c>
      <c r="AI50" s="148">
        <f t="shared" si="84"/>
        <v>0</v>
      </c>
      <c r="AJ50" s="96">
        <f t="shared" si="84"/>
        <v>0</v>
      </c>
      <c r="AK50" s="147">
        <f>AJ50-AI50</f>
        <v>0</v>
      </c>
      <c r="AL50" s="148">
        <f>'④損益計算書（月計・計画1年目）'!P48</f>
        <v>0</v>
      </c>
      <c r="AM50" s="96">
        <f>AM43-AM46+AM47+AM48+AM49</f>
        <v>0</v>
      </c>
      <c r="AN50" s="147">
        <f>AM50-AL50</f>
        <v>0</v>
      </c>
      <c r="AO50" s="148">
        <f t="shared" si="85"/>
        <v>0</v>
      </c>
      <c r="AP50" s="96">
        <f t="shared" si="85"/>
        <v>0</v>
      </c>
      <c r="AQ50" s="147">
        <f>AP50-AO50</f>
        <v>0</v>
      </c>
      <c r="AR50" s="148">
        <f>'④損益計算書（月計・計画1年目）'!Q48</f>
        <v>0</v>
      </c>
      <c r="AS50" s="96">
        <f>AS43-AS46+AS47+AS48+AS49</f>
        <v>0</v>
      </c>
      <c r="AT50" s="147">
        <f>AS50-AR50</f>
        <v>0</v>
      </c>
      <c r="AU50" s="148">
        <f t="shared" si="86"/>
        <v>0</v>
      </c>
      <c r="AV50" s="96">
        <f t="shared" si="86"/>
        <v>0</v>
      </c>
      <c r="AW50" s="147">
        <f>AV50-AU50</f>
        <v>0</v>
      </c>
      <c r="AX50" s="148">
        <f>'④損益計算書（月計・計画1年目）'!R48</f>
        <v>0</v>
      </c>
      <c r="AY50" s="96">
        <f>AY43-AY46+AY47+AY48+AY49</f>
        <v>0</v>
      </c>
      <c r="AZ50" s="147">
        <f>AY50-AX50</f>
        <v>0</v>
      </c>
      <c r="BA50" s="148">
        <f t="shared" si="87"/>
        <v>0</v>
      </c>
      <c r="BB50" s="96">
        <f t="shared" si="87"/>
        <v>0</v>
      </c>
      <c r="BC50" s="147">
        <f>BB50-BA50</f>
        <v>0</v>
      </c>
      <c r="BD50" s="148">
        <f>'④損益計算書（月計・計画1年目）'!S48</f>
        <v>0</v>
      </c>
      <c r="BE50" s="96">
        <f>BE43-BE46+BE47+BE48+BE49</f>
        <v>0</v>
      </c>
      <c r="BF50" s="147">
        <f>BE50-BD50</f>
        <v>0</v>
      </c>
      <c r="BG50" s="148">
        <f t="shared" si="88"/>
        <v>0</v>
      </c>
      <c r="BH50" s="96">
        <f t="shared" si="88"/>
        <v>0</v>
      </c>
      <c r="BI50" s="147">
        <f>BH50-BG50</f>
        <v>0</v>
      </c>
      <c r="BJ50" s="148">
        <f>'④損益計算書（月計・計画1年目）'!T48</f>
        <v>0</v>
      </c>
      <c r="BK50" s="96">
        <f>BK43-BK46+BK47+BK48+BK49</f>
        <v>0</v>
      </c>
      <c r="BL50" s="147">
        <f>BK50-BJ50</f>
        <v>0</v>
      </c>
      <c r="BM50" s="148">
        <f t="shared" si="89"/>
        <v>0</v>
      </c>
      <c r="BN50" s="96">
        <f t="shared" si="89"/>
        <v>0</v>
      </c>
      <c r="BO50" s="147">
        <f>BN50-BM50</f>
        <v>0</v>
      </c>
      <c r="BP50" s="148">
        <f>'④損益計算書（月計・計画1年目）'!U48</f>
        <v>0</v>
      </c>
      <c r="BQ50" s="96">
        <f>BQ43-BQ46+BQ47+BQ48+BQ49</f>
        <v>0</v>
      </c>
      <c r="BR50" s="147">
        <f>BQ50-BP50</f>
        <v>0</v>
      </c>
      <c r="BS50" s="148">
        <f t="shared" si="90"/>
        <v>0</v>
      </c>
      <c r="BT50" s="96">
        <f t="shared" si="90"/>
        <v>0</v>
      </c>
      <c r="BU50" s="147">
        <f>BT50-BS50</f>
        <v>0</v>
      </c>
    </row>
    <row r="51" spans="1:73" s="78" customFormat="1">
      <c r="A51" s="138"/>
      <c r="B51" s="139"/>
      <c r="C51" s="139"/>
      <c r="D51" s="140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</row>
    <row r="52" spans="1:73" s="59" customFormat="1">
      <c r="A52" s="128" t="str">
        <f>'④損益計算書（月計・計画1年目）'!A50</f>
        <v>予想現預金残高</v>
      </c>
      <c r="B52" s="124">
        <f>'④損益計算書（月計・計画1年目）'!F50</f>
        <v>0</v>
      </c>
      <c r="C52" s="126">
        <f>'④損益計算書（月計・計画1年目）'!H50</f>
        <v>0</v>
      </c>
      <c r="D52" s="122" t="e">
        <f>'④損益計算書（月計・計画1年目）'!I50</f>
        <v>#DIV/0!</v>
      </c>
      <c r="E52" s="152">
        <f>'④損益計算書（月計・計画1年目）'!J50</f>
        <v>0</v>
      </c>
      <c r="F52" s="121">
        <f>'④損益計算書（月計・計画1年目）'!B50+⑦予実管理・計画1年目!F50</f>
        <v>0</v>
      </c>
      <c r="G52" s="153">
        <f>F52-E52</f>
        <v>0</v>
      </c>
      <c r="H52" s="152">
        <f>'④損益計算書（月計・計画1年目）'!K50</f>
        <v>0</v>
      </c>
      <c r="I52" s="121">
        <f>F52+I50</f>
        <v>0</v>
      </c>
      <c r="J52" s="153">
        <f t="shared" si="47"/>
        <v>0</v>
      </c>
      <c r="K52" s="152">
        <f>H52</f>
        <v>0</v>
      </c>
      <c r="L52" s="121">
        <f>I52</f>
        <v>0</v>
      </c>
      <c r="M52" s="153">
        <f t="shared" si="49"/>
        <v>0</v>
      </c>
      <c r="N52" s="152">
        <f>'④損益計算書（月計・計画1年目）'!L50</f>
        <v>0</v>
      </c>
      <c r="O52" s="121">
        <f>L52+O50</f>
        <v>0</v>
      </c>
      <c r="P52" s="153">
        <f t="shared" si="50"/>
        <v>0</v>
      </c>
      <c r="Q52" s="152">
        <f>N52</f>
        <v>0</v>
      </c>
      <c r="R52" s="121">
        <f>O52</f>
        <v>0</v>
      </c>
      <c r="S52" s="153">
        <f t="shared" si="52"/>
        <v>0</v>
      </c>
      <c r="T52" s="152">
        <f>'④損益計算書（月計・計画1年目）'!M50</f>
        <v>0</v>
      </c>
      <c r="U52" s="121">
        <f>R52+U50</f>
        <v>0</v>
      </c>
      <c r="V52" s="153">
        <f t="shared" si="53"/>
        <v>0</v>
      </c>
      <c r="W52" s="152">
        <f>T52</f>
        <v>0</v>
      </c>
      <c r="X52" s="121">
        <f>U52</f>
        <v>0</v>
      </c>
      <c r="Y52" s="153">
        <f t="shared" si="55"/>
        <v>0</v>
      </c>
      <c r="Z52" s="152">
        <f>'④損益計算書（月計・計画1年目）'!N50</f>
        <v>0</v>
      </c>
      <c r="AA52" s="121">
        <f>X52+AA50</f>
        <v>0</v>
      </c>
      <c r="AB52" s="153">
        <f t="shared" si="56"/>
        <v>0</v>
      </c>
      <c r="AC52" s="152">
        <f>Z52</f>
        <v>0</v>
      </c>
      <c r="AD52" s="121">
        <f>AA52</f>
        <v>0</v>
      </c>
      <c r="AE52" s="153">
        <f t="shared" si="58"/>
        <v>0</v>
      </c>
      <c r="AF52" s="152">
        <f>'④損益計算書（月計・計画1年目）'!O50</f>
        <v>0</v>
      </c>
      <c r="AG52" s="121">
        <f>AD52+AG50</f>
        <v>0</v>
      </c>
      <c r="AH52" s="153">
        <f t="shared" si="59"/>
        <v>0</v>
      </c>
      <c r="AI52" s="152">
        <f>AF52</f>
        <v>0</v>
      </c>
      <c r="AJ52" s="121">
        <f>AG52</f>
        <v>0</v>
      </c>
      <c r="AK52" s="153">
        <f t="shared" si="61"/>
        <v>0</v>
      </c>
      <c r="AL52" s="152">
        <f>'④損益計算書（月計・計画1年目）'!P50</f>
        <v>0</v>
      </c>
      <c r="AM52" s="121">
        <f>AJ52+AM50</f>
        <v>0</v>
      </c>
      <c r="AN52" s="153">
        <f t="shared" si="62"/>
        <v>0</v>
      </c>
      <c r="AO52" s="152">
        <f>AL52</f>
        <v>0</v>
      </c>
      <c r="AP52" s="121">
        <f>AM52</f>
        <v>0</v>
      </c>
      <c r="AQ52" s="153">
        <f t="shared" si="64"/>
        <v>0</v>
      </c>
      <c r="AR52" s="152">
        <f>'④損益計算書（月計・計画1年目）'!Q50</f>
        <v>0</v>
      </c>
      <c r="AS52" s="121">
        <f>AP52+AS50</f>
        <v>0</v>
      </c>
      <c r="AT52" s="153">
        <f t="shared" si="65"/>
        <v>0</v>
      </c>
      <c r="AU52" s="152">
        <f>AR52</f>
        <v>0</v>
      </c>
      <c r="AV52" s="121">
        <f>AS52</f>
        <v>0</v>
      </c>
      <c r="AW52" s="153">
        <f t="shared" si="67"/>
        <v>0</v>
      </c>
      <c r="AX52" s="152">
        <f>'④損益計算書（月計・計画1年目）'!R50</f>
        <v>0</v>
      </c>
      <c r="AY52" s="121">
        <f>AV52+AY50</f>
        <v>0</v>
      </c>
      <c r="AZ52" s="153">
        <f t="shared" si="68"/>
        <v>0</v>
      </c>
      <c r="BA52" s="152">
        <f>AX52</f>
        <v>0</v>
      </c>
      <c r="BB52" s="121">
        <f>AY52</f>
        <v>0</v>
      </c>
      <c r="BC52" s="153">
        <f t="shared" si="70"/>
        <v>0</v>
      </c>
      <c r="BD52" s="152">
        <f>'④損益計算書（月計・計画1年目）'!S50</f>
        <v>0</v>
      </c>
      <c r="BE52" s="121">
        <f>BB52+BE50</f>
        <v>0</v>
      </c>
      <c r="BF52" s="153">
        <f t="shared" si="71"/>
        <v>0</v>
      </c>
      <c r="BG52" s="152">
        <f>BD52</f>
        <v>0</v>
      </c>
      <c r="BH52" s="121">
        <f>BE52</f>
        <v>0</v>
      </c>
      <c r="BI52" s="153">
        <f t="shared" si="73"/>
        <v>0</v>
      </c>
      <c r="BJ52" s="152">
        <f>'④損益計算書（月計・計画1年目）'!T50</f>
        <v>0</v>
      </c>
      <c r="BK52" s="121">
        <f>BH52+BK50</f>
        <v>0</v>
      </c>
      <c r="BL52" s="153">
        <f t="shared" si="74"/>
        <v>0</v>
      </c>
      <c r="BM52" s="152">
        <f>BJ52</f>
        <v>0</v>
      </c>
      <c r="BN52" s="121">
        <f>BK52</f>
        <v>0</v>
      </c>
      <c r="BO52" s="153">
        <f t="shared" si="76"/>
        <v>0</v>
      </c>
      <c r="BP52" s="152">
        <f>'④損益計算書（月計・計画1年目）'!U50</f>
        <v>0</v>
      </c>
      <c r="BQ52" s="121">
        <f>BN52+BQ50</f>
        <v>0</v>
      </c>
      <c r="BR52" s="153">
        <f t="shared" si="77"/>
        <v>0</v>
      </c>
      <c r="BS52" s="152">
        <f>BP52</f>
        <v>0</v>
      </c>
      <c r="BT52" s="121">
        <f>BQ52</f>
        <v>0</v>
      </c>
      <c r="BU52" s="153">
        <f t="shared" si="79"/>
        <v>0</v>
      </c>
    </row>
    <row r="53" spans="1:73" s="78" customFormat="1">
      <c r="A53" s="74"/>
      <c r="B53" s="75"/>
      <c r="C53" s="75"/>
      <c r="D53" s="76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</row>
    <row r="54" spans="1:73" s="78" customFormat="1">
      <c r="B54" s="79"/>
      <c r="C54" s="79"/>
      <c r="D54" s="80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</row>
    <row r="55" spans="1:73" s="78" customFormat="1">
      <c r="B55" s="79"/>
      <c r="C55" s="79"/>
      <c r="D55" s="80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</row>
    <row r="56" spans="1:73" s="78" customFormat="1">
      <c r="B56" s="79"/>
      <c r="C56" s="79"/>
      <c r="D56" s="80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</row>
    <row r="57" spans="1:73" s="78" customFormat="1">
      <c r="B57" s="79"/>
      <c r="C57" s="79"/>
      <c r="D57" s="80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</row>
    <row r="58" spans="1:73" s="78" customFormat="1">
      <c r="B58" s="79"/>
      <c r="C58" s="79"/>
      <c r="D58" s="80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</row>
    <row r="59" spans="1:73" s="78" customFormat="1">
      <c r="B59" s="79"/>
      <c r="C59" s="79"/>
      <c r="D59" s="80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</row>
    <row r="60" spans="1:73" s="78" customFormat="1">
      <c r="B60" s="79"/>
      <c r="C60" s="79"/>
      <c r="D60" s="80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</row>
    <row r="61" spans="1:73" s="78" customFormat="1">
      <c r="B61" s="79"/>
      <c r="C61" s="79"/>
      <c r="D61" s="80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</row>
    <row r="62" spans="1:73" s="78" customFormat="1">
      <c r="B62" s="79"/>
      <c r="C62" s="79"/>
      <c r="D62" s="80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</row>
    <row r="63" spans="1:73" s="78" customFormat="1">
      <c r="B63" s="79"/>
      <c r="C63" s="79"/>
      <c r="D63" s="80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</row>
    <row r="64" spans="1:73" s="78" customFormat="1">
      <c r="B64" s="79"/>
      <c r="C64" s="79"/>
      <c r="D64" s="80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</row>
    <row r="65" spans="1:73" s="78" customFormat="1">
      <c r="B65" s="79"/>
      <c r="C65" s="79"/>
      <c r="D65" s="80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</row>
    <row r="66" spans="1:73" s="59" customFormat="1">
      <c r="A66" s="200" t="s">
        <v>30</v>
      </c>
      <c r="B66" s="202" t="s">
        <v>4</v>
      </c>
      <c r="C66" s="204" t="s">
        <v>6</v>
      </c>
      <c r="D66" s="206" t="s">
        <v>95</v>
      </c>
      <c r="E66" s="194">
        <f>E5</f>
        <v>0</v>
      </c>
      <c r="F66" s="195"/>
      <c r="G66" s="196"/>
      <c r="H66" s="194">
        <f>H5</f>
        <v>0</v>
      </c>
      <c r="I66" s="195"/>
      <c r="J66" s="196"/>
      <c r="K66" s="194" t="str">
        <f>K5</f>
        <v>2ヶ月累計</v>
      </c>
      <c r="L66" s="195"/>
      <c r="M66" s="196"/>
      <c r="N66" s="194">
        <f>N5</f>
        <v>0</v>
      </c>
      <c r="O66" s="195"/>
      <c r="P66" s="196"/>
      <c r="Q66" s="194" t="str">
        <f>Q5</f>
        <v>3ヶ月累計</v>
      </c>
      <c r="R66" s="195"/>
      <c r="S66" s="196"/>
      <c r="T66" s="194">
        <f>T5</f>
        <v>0</v>
      </c>
      <c r="U66" s="195"/>
      <c r="V66" s="196"/>
      <c r="W66" s="194" t="str">
        <f>W5</f>
        <v>4ヶ月累計</v>
      </c>
      <c r="X66" s="195"/>
      <c r="Y66" s="196"/>
      <c r="Z66" s="194">
        <f>Z5</f>
        <v>0</v>
      </c>
      <c r="AA66" s="195"/>
      <c r="AB66" s="196"/>
      <c r="AC66" s="194" t="str">
        <f>AC5</f>
        <v>5ヶ月累計</v>
      </c>
      <c r="AD66" s="195"/>
      <c r="AE66" s="196"/>
      <c r="AF66" s="194">
        <f>AF5</f>
        <v>0</v>
      </c>
      <c r="AG66" s="195"/>
      <c r="AH66" s="196"/>
      <c r="AI66" s="194" t="str">
        <f>AI5</f>
        <v>6ヶ月累計</v>
      </c>
      <c r="AJ66" s="195"/>
      <c r="AK66" s="196"/>
      <c r="AL66" s="194">
        <f>AL5</f>
        <v>0</v>
      </c>
      <c r="AM66" s="195"/>
      <c r="AN66" s="196"/>
      <c r="AO66" s="194" t="str">
        <f>AO5</f>
        <v>7ヶ月累計</v>
      </c>
      <c r="AP66" s="195"/>
      <c r="AQ66" s="196"/>
      <c r="AR66" s="194">
        <f>AR5</f>
        <v>0</v>
      </c>
      <c r="AS66" s="195"/>
      <c r="AT66" s="196"/>
      <c r="AU66" s="194" t="str">
        <f>AU5</f>
        <v>8ヶ月累計</v>
      </c>
      <c r="AV66" s="195"/>
      <c r="AW66" s="196"/>
      <c r="AX66" s="194">
        <f>AX5</f>
        <v>0</v>
      </c>
      <c r="AY66" s="195"/>
      <c r="AZ66" s="196"/>
      <c r="BA66" s="194" t="str">
        <f>BA5</f>
        <v>9ヶ月累計</v>
      </c>
      <c r="BB66" s="195"/>
      <c r="BC66" s="196"/>
      <c r="BD66" s="194">
        <f>BD5</f>
        <v>0</v>
      </c>
      <c r="BE66" s="195"/>
      <c r="BF66" s="196"/>
      <c r="BG66" s="194" t="str">
        <f>BG5</f>
        <v>10ヶ月累計</v>
      </c>
      <c r="BH66" s="195"/>
      <c r="BI66" s="196"/>
      <c r="BJ66" s="194">
        <f>BJ5</f>
        <v>0</v>
      </c>
      <c r="BK66" s="195"/>
      <c r="BL66" s="196"/>
      <c r="BM66" s="194" t="str">
        <f>BM5</f>
        <v>11ヶ月累計</v>
      </c>
      <c r="BN66" s="195"/>
      <c r="BO66" s="196"/>
      <c r="BP66" s="194">
        <f>BP5</f>
        <v>0</v>
      </c>
      <c r="BQ66" s="195"/>
      <c r="BR66" s="196"/>
      <c r="BS66" s="194" t="str">
        <f>BS5</f>
        <v>12ヶ月累計</v>
      </c>
      <c r="BT66" s="195"/>
      <c r="BU66" s="196"/>
    </row>
    <row r="67" spans="1:73" s="59" customFormat="1">
      <c r="A67" s="201"/>
      <c r="B67" s="203"/>
      <c r="C67" s="205"/>
      <c r="D67" s="207"/>
      <c r="E67" s="143" t="str">
        <f t="shared" ref="E67:BP67" si="91">E6</f>
        <v>計画</v>
      </c>
      <c r="F67" s="151" t="str">
        <f t="shared" si="91"/>
        <v>実績</v>
      </c>
      <c r="G67" s="144" t="str">
        <f t="shared" si="91"/>
        <v>差額</v>
      </c>
      <c r="H67" s="143" t="str">
        <f t="shared" si="91"/>
        <v>計画</v>
      </c>
      <c r="I67" s="151" t="str">
        <f t="shared" si="91"/>
        <v>実績</v>
      </c>
      <c r="J67" s="144" t="str">
        <f t="shared" si="91"/>
        <v>差額</v>
      </c>
      <c r="K67" s="143" t="str">
        <f t="shared" si="91"/>
        <v>計画</v>
      </c>
      <c r="L67" s="151" t="str">
        <f t="shared" si="91"/>
        <v>実績</v>
      </c>
      <c r="M67" s="144" t="str">
        <f t="shared" si="91"/>
        <v>差額</v>
      </c>
      <c r="N67" s="143" t="str">
        <f t="shared" si="91"/>
        <v>計画</v>
      </c>
      <c r="O67" s="151" t="str">
        <f t="shared" si="91"/>
        <v>実績</v>
      </c>
      <c r="P67" s="144" t="str">
        <f t="shared" si="91"/>
        <v>差額</v>
      </c>
      <c r="Q67" s="143" t="str">
        <f t="shared" si="91"/>
        <v>計画</v>
      </c>
      <c r="R67" s="151" t="str">
        <f t="shared" si="91"/>
        <v>実績</v>
      </c>
      <c r="S67" s="144" t="str">
        <f t="shared" si="91"/>
        <v>差額</v>
      </c>
      <c r="T67" s="143" t="str">
        <f t="shared" si="91"/>
        <v>計画</v>
      </c>
      <c r="U67" s="151" t="str">
        <f t="shared" si="91"/>
        <v>実績</v>
      </c>
      <c r="V67" s="144" t="str">
        <f t="shared" si="91"/>
        <v>差額</v>
      </c>
      <c r="W67" s="143" t="str">
        <f>W6</f>
        <v>計画</v>
      </c>
      <c r="X67" s="151" t="str">
        <f t="shared" si="91"/>
        <v>実績</v>
      </c>
      <c r="Y67" s="144" t="str">
        <f t="shared" si="91"/>
        <v>差額</v>
      </c>
      <c r="Z67" s="143" t="str">
        <f t="shared" si="91"/>
        <v>計画</v>
      </c>
      <c r="AA67" s="151" t="str">
        <f t="shared" si="91"/>
        <v>実績</v>
      </c>
      <c r="AB67" s="144" t="str">
        <f t="shared" si="91"/>
        <v>差額</v>
      </c>
      <c r="AC67" s="143" t="str">
        <f>AC6</f>
        <v>計画</v>
      </c>
      <c r="AD67" s="151" t="str">
        <f t="shared" si="91"/>
        <v>実績</v>
      </c>
      <c r="AE67" s="144" t="str">
        <f t="shared" si="91"/>
        <v>差額</v>
      </c>
      <c r="AF67" s="143" t="str">
        <f t="shared" si="91"/>
        <v>計画</v>
      </c>
      <c r="AG67" s="151" t="str">
        <f t="shared" si="91"/>
        <v>実績</v>
      </c>
      <c r="AH67" s="144" t="str">
        <f t="shared" si="91"/>
        <v>差額</v>
      </c>
      <c r="AI67" s="143" t="str">
        <f>AI6</f>
        <v>計画</v>
      </c>
      <c r="AJ67" s="151" t="str">
        <f t="shared" si="91"/>
        <v>実績</v>
      </c>
      <c r="AK67" s="144" t="str">
        <f t="shared" si="91"/>
        <v>差額</v>
      </c>
      <c r="AL67" s="143" t="str">
        <f t="shared" si="91"/>
        <v>計画</v>
      </c>
      <c r="AM67" s="151" t="str">
        <f>AM6</f>
        <v>実績</v>
      </c>
      <c r="AN67" s="144" t="str">
        <f t="shared" si="91"/>
        <v>差額</v>
      </c>
      <c r="AO67" s="143" t="str">
        <f>AO6</f>
        <v>計画</v>
      </c>
      <c r="AP67" s="151" t="str">
        <f t="shared" si="91"/>
        <v>実績</v>
      </c>
      <c r="AQ67" s="144" t="str">
        <f t="shared" si="91"/>
        <v>差額</v>
      </c>
      <c r="AR67" s="143" t="str">
        <f t="shared" si="91"/>
        <v>計画</v>
      </c>
      <c r="AS67" s="151" t="str">
        <f t="shared" si="91"/>
        <v>実績</v>
      </c>
      <c r="AT67" s="144" t="str">
        <f t="shared" si="91"/>
        <v>差額</v>
      </c>
      <c r="AU67" s="143" t="str">
        <f t="shared" si="91"/>
        <v>計画</v>
      </c>
      <c r="AV67" s="151" t="str">
        <f t="shared" si="91"/>
        <v>実績</v>
      </c>
      <c r="AW67" s="144" t="str">
        <f t="shared" si="91"/>
        <v>差額</v>
      </c>
      <c r="AX67" s="143" t="str">
        <f t="shared" si="91"/>
        <v>計画</v>
      </c>
      <c r="AY67" s="151" t="str">
        <f t="shared" si="91"/>
        <v>実績</v>
      </c>
      <c r="AZ67" s="144" t="str">
        <f t="shared" si="91"/>
        <v>差額</v>
      </c>
      <c r="BA67" s="143" t="str">
        <f t="shared" si="91"/>
        <v>計画</v>
      </c>
      <c r="BB67" s="151" t="str">
        <f t="shared" si="91"/>
        <v>実績</v>
      </c>
      <c r="BC67" s="144" t="str">
        <f t="shared" si="91"/>
        <v>差額</v>
      </c>
      <c r="BD67" s="143" t="str">
        <f t="shared" si="91"/>
        <v>計画</v>
      </c>
      <c r="BE67" s="151" t="str">
        <f t="shared" si="91"/>
        <v>実績</v>
      </c>
      <c r="BF67" s="144" t="str">
        <f t="shared" si="91"/>
        <v>差額</v>
      </c>
      <c r="BG67" s="143" t="str">
        <f>BG6</f>
        <v>計画</v>
      </c>
      <c r="BH67" s="151" t="str">
        <f t="shared" si="91"/>
        <v>実績</v>
      </c>
      <c r="BI67" s="144" t="str">
        <f t="shared" si="91"/>
        <v>差額</v>
      </c>
      <c r="BJ67" s="143" t="str">
        <f t="shared" si="91"/>
        <v>計画</v>
      </c>
      <c r="BK67" s="151" t="str">
        <f t="shared" si="91"/>
        <v>実績</v>
      </c>
      <c r="BL67" s="144" t="str">
        <f t="shared" si="91"/>
        <v>差額</v>
      </c>
      <c r="BM67" s="143" t="str">
        <f>BM6</f>
        <v>計画</v>
      </c>
      <c r="BN67" s="151" t="str">
        <f t="shared" si="91"/>
        <v>実績</v>
      </c>
      <c r="BO67" s="144" t="str">
        <f t="shared" si="91"/>
        <v>差額</v>
      </c>
      <c r="BP67" s="143" t="str">
        <f t="shared" si="91"/>
        <v>計画</v>
      </c>
      <c r="BQ67" s="151" t="str">
        <f>BQ6</f>
        <v>実績</v>
      </c>
      <c r="BR67" s="144" t="str">
        <f>BR6</f>
        <v>差額</v>
      </c>
      <c r="BS67" s="143" t="str">
        <f>BS6</f>
        <v>計画</v>
      </c>
      <c r="BT67" s="151" t="str">
        <f>BT6</f>
        <v>実績</v>
      </c>
      <c r="BU67" s="144" t="str">
        <f>BU6</f>
        <v>差額</v>
      </c>
    </row>
    <row r="68" spans="1:73" s="59" customFormat="1">
      <c r="A68" s="116" t="str">
        <f>'④損益計算書（月計・計画1年目）'!A67</f>
        <v>期首材料棚卸高</v>
      </c>
      <c r="B68" s="100">
        <f>'④損益計算書（月計・計画1年目）'!F67</f>
        <v>0</v>
      </c>
      <c r="C68" s="102">
        <f>'④損益計算書（月計・計画1年目）'!H67</f>
        <v>0</v>
      </c>
      <c r="D68" s="95" t="e">
        <f>'④損益計算書（月計・計画1年目）'!I67</f>
        <v>#DIV/0!</v>
      </c>
      <c r="E68" s="145">
        <f>'④損益計算書（月計・計画1年目）'!J67</f>
        <v>0</v>
      </c>
      <c r="F68" s="62"/>
      <c r="G68" s="146">
        <f t="shared" ref="G68:G108" si="92">F68-E68</f>
        <v>0</v>
      </c>
      <c r="H68" s="145">
        <f>'④損益計算書（月計・計画1年目）'!K67</f>
        <v>0</v>
      </c>
      <c r="I68" s="62"/>
      <c r="J68" s="146">
        <f t="shared" ref="J68:J108" si="93">I68-H68</f>
        <v>0</v>
      </c>
      <c r="K68" s="145">
        <f t="shared" ref="K68:K108" si="94">E68+H68</f>
        <v>0</v>
      </c>
      <c r="L68" s="94">
        <f t="shared" ref="L68:L108" si="95">F68+I68</f>
        <v>0</v>
      </c>
      <c r="M68" s="146">
        <f t="shared" ref="M68:M108" si="96">L68-K68</f>
        <v>0</v>
      </c>
      <c r="N68" s="145">
        <f>'④損益計算書（月計・計画1年目）'!L67</f>
        <v>0</v>
      </c>
      <c r="O68" s="62"/>
      <c r="P68" s="146">
        <f t="shared" ref="P68:P108" si="97">O68-N68</f>
        <v>0</v>
      </c>
      <c r="Q68" s="145">
        <f t="shared" ref="Q68:Q108" si="98">K68+N68</f>
        <v>0</v>
      </c>
      <c r="R68" s="94">
        <f t="shared" ref="R68:R108" si="99">L68+O68</f>
        <v>0</v>
      </c>
      <c r="S68" s="146">
        <f t="shared" ref="S68:S108" si="100">R68-Q68</f>
        <v>0</v>
      </c>
      <c r="T68" s="145">
        <f>'④損益計算書（月計・計画1年目）'!M67</f>
        <v>0</v>
      </c>
      <c r="U68" s="62"/>
      <c r="V68" s="146">
        <f t="shared" ref="V68:V108" si="101">U68-T68</f>
        <v>0</v>
      </c>
      <c r="W68" s="145">
        <f t="shared" ref="W68:W108" si="102">Q68+T68</f>
        <v>0</v>
      </c>
      <c r="X68" s="94">
        <f t="shared" ref="X68:X108" si="103">R68+U68</f>
        <v>0</v>
      </c>
      <c r="Y68" s="146">
        <f t="shared" ref="Y68:Y108" si="104">X68-W68</f>
        <v>0</v>
      </c>
      <c r="Z68" s="145">
        <f>'④損益計算書（月計・計画1年目）'!N67</f>
        <v>0</v>
      </c>
      <c r="AA68" s="62"/>
      <c r="AB68" s="146">
        <f t="shared" ref="AB68:AB108" si="105">AA68-Z68</f>
        <v>0</v>
      </c>
      <c r="AC68" s="145">
        <f t="shared" ref="AC68:AC108" si="106">W68+Z68</f>
        <v>0</v>
      </c>
      <c r="AD68" s="94">
        <f t="shared" ref="AD68:AD108" si="107">X68+AA68</f>
        <v>0</v>
      </c>
      <c r="AE68" s="146">
        <f t="shared" ref="AE68:AE108" si="108">AD68-AC68</f>
        <v>0</v>
      </c>
      <c r="AF68" s="145">
        <f>'④損益計算書（月計・計画1年目）'!O67</f>
        <v>0</v>
      </c>
      <c r="AG68" s="62"/>
      <c r="AH68" s="146">
        <f t="shared" ref="AH68:AH108" si="109">AG68-AF68</f>
        <v>0</v>
      </c>
      <c r="AI68" s="145">
        <f t="shared" ref="AI68:AI108" si="110">AC68+AF68</f>
        <v>0</v>
      </c>
      <c r="AJ68" s="94">
        <f t="shared" ref="AJ68:AJ108" si="111">AD68+AG68</f>
        <v>0</v>
      </c>
      <c r="AK68" s="146">
        <f t="shared" ref="AK68:AK108" si="112">AJ68-AI68</f>
        <v>0</v>
      </c>
      <c r="AL68" s="145">
        <f>'④損益計算書（月計・計画1年目）'!P67</f>
        <v>0</v>
      </c>
      <c r="AM68" s="62"/>
      <c r="AN68" s="146">
        <f t="shared" ref="AN68:AN108" si="113">AM68-AL68</f>
        <v>0</v>
      </c>
      <c r="AO68" s="145">
        <f t="shared" ref="AO68:AO108" si="114">AI68+AL68</f>
        <v>0</v>
      </c>
      <c r="AP68" s="94">
        <f t="shared" ref="AP68:AP108" si="115">AJ68+AM68</f>
        <v>0</v>
      </c>
      <c r="AQ68" s="146">
        <f t="shared" ref="AQ68:AQ108" si="116">AP68-AO68</f>
        <v>0</v>
      </c>
      <c r="AR68" s="145">
        <f>'④損益計算書（月計・計画1年目）'!Q67</f>
        <v>0</v>
      </c>
      <c r="AS68" s="62"/>
      <c r="AT68" s="146">
        <f t="shared" ref="AT68:AT108" si="117">AS68-AR68</f>
        <v>0</v>
      </c>
      <c r="AU68" s="145">
        <f t="shared" ref="AU68:AU108" si="118">AO68+AR68</f>
        <v>0</v>
      </c>
      <c r="AV68" s="94">
        <f t="shared" ref="AV68:AV108" si="119">AP68+AS68</f>
        <v>0</v>
      </c>
      <c r="AW68" s="146">
        <f t="shared" ref="AW68:AW108" si="120">AV68-AU68</f>
        <v>0</v>
      </c>
      <c r="AX68" s="145">
        <f>'④損益計算書（月計・計画1年目）'!R67</f>
        <v>0</v>
      </c>
      <c r="AY68" s="62"/>
      <c r="AZ68" s="146">
        <f t="shared" ref="AZ68:AZ108" si="121">AY68-AX68</f>
        <v>0</v>
      </c>
      <c r="BA68" s="145">
        <f t="shared" ref="BA68:BA108" si="122">AU68+AX68</f>
        <v>0</v>
      </c>
      <c r="BB68" s="94">
        <f t="shared" ref="BB68:BB108" si="123">AV68+AY68</f>
        <v>0</v>
      </c>
      <c r="BC68" s="146">
        <f t="shared" ref="BC68:BC108" si="124">BB68-BA68</f>
        <v>0</v>
      </c>
      <c r="BD68" s="145">
        <f>'④損益計算書（月計・計画1年目）'!S67</f>
        <v>0</v>
      </c>
      <c r="BE68" s="62"/>
      <c r="BF68" s="146">
        <f t="shared" ref="BF68:BF108" si="125">BE68-BD68</f>
        <v>0</v>
      </c>
      <c r="BG68" s="145">
        <f t="shared" ref="BG68:BG108" si="126">BA68+BD68</f>
        <v>0</v>
      </c>
      <c r="BH68" s="94">
        <f t="shared" ref="BH68:BH108" si="127">BB68+BE68</f>
        <v>0</v>
      </c>
      <c r="BI68" s="146">
        <f t="shared" ref="BI68:BI108" si="128">BH68-BG68</f>
        <v>0</v>
      </c>
      <c r="BJ68" s="145">
        <f>'④損益計算書（月計・計画1年目）'!T67</f>
        <v>0</v>
      </c>
      <c r="BK68" s="62"/>
      <c r="BL68" s="146">
        <f t="shared" ref="BL68:BL108" si="129">BK68-BJ68</f>
        <v>0</v>
      </c>
      <c r="BM68" s="145">
        <f t="shared" ref="BM68:BM108" si="130">BG68+BJ68</f>
        <v>0</v>
      </c>
      <c r="BN68" s="94">
        <f t="shared" ref="BN68:BN108" si="131">BH68+BK68</f>
        <v>0</v>
      </c>
      <c r="BO68" s="146">
        <f t="shared" ref="BO68:BO108" si="132">BN68-BM68</f>
        <v>0</v>
      </c>
      <c r="BP68" s="145">
        <f>'④損益計算書（月計・計画1年目）'!U67</f>
        <v>0</v>
      </c>
      <c r="BQ68" s="62"/>
      <c r="BR68" s="146">
        <f t="shared" ref="BR68:BR108" si="133">BQ68-BP68</f>
        <v>0</v>
      </c>
      <c r="BS68" s="145">
        <f t="shared" ref="BS68:BS108" si="134">BM68+BP68</f>
        <v>0</v>
      </c>
      <c r="BT68" s="94">
        <f t="shared" ref="BT68:BT108" si="135">BN68+BQ68</f>
        <v>0</v>
      </c>
      <c r="BU68" s="146">
        <f t="shared" ref="BU68:BU108" si="136">BT68-BS68</f>
        <v>0</v>
      </c>
    </row>
    <row r="69" spans="1:73" s="59" customFormat="1">
      <c r="A69" s="116" t="str">
        <f>'④損益計算書（月計・計画1年目）'!A68</f>
        <v>材料仕入高</v>
      </c>
      <c r="B69" s="100">
        <f>'④損益計算書（月計・計画1年目）'!F68</f>
        <v>0</v>
      </c>
      <c r="C69" s="102">
        <f>'④損益計算書（月計・計画1年目）'!H68</f>
        <v>0</v>
      </c>
      <c r="D69" s="95" t="e">
        <f>'④損益計算書（月計・計画1年目）'!I68</f>
        <v>#DIV/0!</v>
      </c>
      <c r="E69" s="145">
        <f>'④損益計算書（月計・計画1年目）'!J68</f>
        <v>0</v>
      </c>
      <c r="F69" s="62"/>
      <c r="G69" s="146">
        <f t="shared" si="92"/>
        <v>0</v>
      </c>
      <c r="H69" s="145">
        <f>'④損益計算書（月計・計画1年目）'!K68</f>
        <v>0</v>
      </c>
      <c r="I69" s="62"/>
      <c r="J69" s="146">
        <f t="shared" si="93"/>
        <v>0</v>
      </c>
      <c r="K69" s="145">
        <f t="shared" si="94"/>
        <v>0</v>
      </c>
      <c r="L69" s="94">
        <f t="shared" si="95"/>
        <v>0</v>
      </c>
      <c r="M69" s="146">
        <f t="shared" si="96"/>
        <v>0</v>
      </c>
      <c r="N69" s="145">
        <f>'④損益計算書（月計・計画1年目）'!L68</f>
        <v>0</v>
      </c>
      <c r="O69" s="62"/>
      <c r="P69" s="146">
        <f t="shared" si="97"/>
        <v>0</v>
      </c>
      <c r="Q69" s="145">
        <f t="shared" si="98"/>
        <v>0</v>
      </c>
      <c r="R69" s="94">
        <f t="shared" si="99"/>
        <v>0</v>
      </c>
      <c r="S69" s="146">
        <f t="shared" si="100"/>
        <v>0</v>
      </c>
      <c r="T69" s="145">
        <f>'④損益計算書（月計・計画1年目）'!M68</f>
        <v>0</v>
      </c>
      <c r="U69" s="62"/>
      <c r="V69" s="146">
        <f t="shared" si="101"/>
        <v>0</v>
      </c>
      <c r="W69" s="145">
        <f t="shared" si="102"/>
        <v>0</v>
      </c>
      <c r="X69" s="94">
        <f t="shared" si="103"/>
        <v>0</v>
      </c>
      <c r="Y69" s="146">
        <f t="shared" si="104"/>
        <v>0</v>
      </c>
      <c r="Z69" s="145">
        <f>'④損益計算書（月計・計画1年目）'!N68</f>
        <v>0</v>
      </c>
      <c r="AA69" s="62"/>
      <c r="AB69" s="146">
        <f t="shared" si="105"/>
        <v>0</v>
      </c>
      <c r="AC69" s="145">
        <f t="shared" si="106"/>
        <v>0</v>
      </c>
      <c r="AD69" s="94">
        <f t="shared" si="107"/>
        <v>0</v>
      </c>
      <c r="AE69" s="146">
        <f t="shared" si="108"/>
        <v>0</v>
      </c>
      <c r="AF69" s="145">
        <f>'④損益計算書（月計・計画1年目）'!O68</f>
        <v>0</v>
      </c>
      <c r="AG69" s="62"/>
      <c r="AH69" s="146">
        <f t="shared" si="109"/>
        <v>0</v>
      </c>
      <c r="AI69" s="145">
        <f t="shared" si="110"/>
        <v>0</v>
      </c>
      <c r="AJ69" s="94">
        <f t="shared" si="111"/>
        <v>0</v>
      </c>
      <c r="AK69" s="146">
        <f t="shared" si="112"/>
        <v>0</v>
      </c>
      <c r="AL69" s="145">
        <f>'④損益計算書（月計・計画1年目）'!P68</f>
        <v>0</v>
      </c>
      <c r="AM69" s="62"/>
      <c r="AN69" s="146">
        <f t="shared" si="113"/>
        <v>0</v>
      </c>
      <c r="AO69" s="145">
        <f t="shared" si="114"/>
        <v>0</v>
      </c>
      <c r="AP69" s="94">
        <f t="shared" si="115"/>
        <v>0</v>
      </c>
      <c r="AQ69" s="146">
        <f t="shared" si="116"/>
        <v>0</v>
      </c>
      <c r="AR69" s="145">
        <f>'④損益計算書（月計・計画1年目）'!Q68</f>
        <v>0</v>
      </c>
      <c r="AS69" s="62"/>
      <c r="AT69" s="146">
        <f t="shared" si="117"/>
        <v>0</v>
      </c>
      <c r="AU69" s="145">
        <f t="shared" si="118"/>
        <v>0</v>
      </c>
      <c r="AV69" s="94">
        <f t="shared" si="119"/>
        <v>0</v>
      </c>
      <c r="AW69" s="146">
        <f t="shared" si="120"/>
        <v>0</v>
      </c>
      <c r="AX69" s="145">
        <f>'④損益計算書（月計・計画1年目）'!R68</f>
        <v>0</v>
      </c>
      <c r="AY69" s="62"/>
      <c r="AZ69" s="146">
        <f t="shared" si="121"/>
        <v>0</v>
      </c>
      <c r="BA69" s="145">
        <f t="shared" si="122"/>
        <v>0</v>
      </c>
      <c r="BB69" s="94">
        <f t="shared" si="123"/>
        <v>0</v>
      </c>
      <c r="BC69" s="146">
        <f t="shared" si="124"/>
        <v>0</v>
      </c>
      <c r="BD69" s="145">
        <f>'④損益計算書（月計・計画1年目）'!S68</f>
        <v>0</v>
      </c>
      <c r="BE69" s="62"/>
      <c r="BF69" s="146">
        <f t="shared" si="125"/>
        <v>0</v>
      </c>
      <c r="BG69" s="145">
        <f t="shared" si="126"/>
        <v>0</v>
      </c>
      <c r="BH69" s="94">
        <f t="shared" si="127"/>
        <v>0</v>
      </c>
      <c r="BI69" s="146">
        <f t="shared" si="128"/>
        <v>0</v>
      </c>
      <c r="BJ69" s="145">
        <f>'④損益計算書（月計・計画1年目）'!T68</f>
        <v>0</v>
      </c>
      <c r="BK69" s="62"/>
      <c r="BL69" s="146">
        <f t="shared" si="129"/>
        <v>0</v>
      </c>
      <c r="BM69" s="145">
        <f t="shared" si="130"/>
        <v>0</v>
      </c>
      <c r="BN69" s="94">
        <f t="shared" si="131"/>
        <v>0</v>
      </c>
      <c r="BO69" s="146">
        <f t="shared" si="132"/>
        <v>0</v>
      </c>
      <c r="BP69" s="145">
        <f>'④損益計算書（月計・計画1年目）'!U68</f>
        <v>0</v>
      </c>
      <c r="BQ69" s="62"/>
      <c r="BR69" s="146">
        <f t="shared" si="133"/>
        <v>0</v>
      </c>
      <c r="BS69" s="145">
        <f t="shared" si="134"/>
        <v>0</v>
      </c>
      <c r="BT69" s="94">
        <f t="shared" si="135"/>
        <v>0</v>
      </c>
      <c r="BU69" s="146">
        <f t="shared" si="136"/>
        <v>0</v>
      </c>
    </row>
    <row r="70" spans="1:73" s="59" customFormat="1">
      <c r="A70" s="116" t="str">
        <f>'④損益計算書（月計・計画1年目）'!A69</f>
        <v>期末材料棚卸高</v>
      </c>
      <c r="B70" s="100">
        <f>'④損益計算書（月計・計画1年目）'!F69</f>
        <v>0</v>
      </c>
      <c r="C70" s="102">
        <f>'④損益計算書（月計・計画1年目）'!H69</f>
        <v>0</v>
      </c>
      <c r="D70" s="95" t="e">
        <f>'④損益計算書（月計・計画1年目）'!I69</f>
        <v>#DIV/0!</v>
      </c>
      <c r="E70" s="145">
        <f>'④損益計算書（月計・計画1年目）'!J69</f>
        <v>0</v>
      </c>
      <c r="F70" s="62"/>
      <c r="G70" s="146">
        <f t="shared" si="92"/>
        <v>0</v>
      </c>
      <c r="H70" s="145">
        <f>'④損益計算書（月計・計画1年目）'!K69</f>
        <v>0</v>
      </c>
      <c r="I70" s="62"/>
      <c r="J70" s="146">
        <f t="shared" si="93"/>
        <v>0</v>
      </c>
      <c r="K70" s="145">
        <f t="shared" si="94"/>
        <v>0</v>
      </c>
      <c r="L70" s="94">
        <f t="shared" si="95"/>
        <v>0</v>
      </c>
      <c r="M70" s="146">
        <f t="shared" si="96"/>
        <v>0</v>
      </c>
      <c r="N70" s="145">
        <f>'④損益計算書（月計・計画1年目）'!L69</f>
        <v>0</v>
      </c>
      <c r="O70" s="62"/>
      <c r="P70" s="146">
        <f t="shared" si="97"/>
        <v>0</v>
      </c>
      <c r="Q70" s="145">
        <f t="shared" si="98"/>
        <v>0</v>
      </c>
      <c r="R70" s="94">
        <f t="shared" si="99"/>
        <v>0</v>
      </c>
      <c r="S70" s="146">
        <f t="shared" si="100"/>
        <v>0</v>
      </c>
      <c r="T70" s="145">
        <f>'④損益計算書（月計・計画1年目）'!M69</f>
        <v>0</v>
      </c>
      <c r="U70" s="62"/>
      <c r="V70" s="146">
        <f t="shared" si="101"/>
        <v>0</v>
      </c>
      <c r="W70" s="145">
        <f t="shared" si="102"/>
        <v>0</v>
      </c>
      <c r="X70" s="94">
        <f t="shared" si="103"/>
        <v>0</v>
      </c>
      <c r="Y70" s="146">
        <f t="shared" si="104"/>
        <v>0</v>
      </c>
      <c r="Z70" s="145">
        <f>'④損益計算書（月計・計画1年目）'!N69</f>
        <v>0</v>
      </c>
      <c r="AA70" s="62"/>
      <c r="AB70" s="146">
        <f t="shared" si="105"/>
        <v>0</v>
      </c>
      <c r="AC70" s="145">
        <f t="shared" si="106"/>
        <v>0</v>
      </c>
      <c r="AD70" s="94">
        <f t="shared" si="107"/>
        <v>0</v>
      </c>
      <c r="AE70" s="146">
        <f t="shared" si="108"/>
        <v>0</v>
      </c>
      <c r="AF70" s="145">
        <f>'④損益計算書（月計・計画1年目）'!O69</f>
        <v>0</v>
      </c>
      <c r="AG70" s="62"/>
      <c r="AH70" s="146">
        <f t="shared" si="109"/>
        <v>0</v>
      </c>
      <c r="AI70" s="145">
        <f t="shared" si="110"/>
        <v>0</v>
      </c>
      <c r="AJ70" s="94">
        <f t="shared" si="111"/>
        <v>0</v>
      </c>
      <c r="AK70" s="146">
        <f t="shared" si="112"/>
        <v>0</v>
      </c>
      <c r="AL70" s="145">
        <f>'④損益計算書（月計・計画1年目）'!P69</f>
        <v>0</v>
      </c>
      <c r="AM70" s="62"/>
      <c r="AN70" s="146">
        <f t="shared" si="113"/>
        <v>0</v>
      </c>
      <c r="AO70" s="145">
        <f t="shared" si="114"/>
        <v>0</v>
      </c>
      <c r="AP70" s="94">
        <f t="shared" si="115"/>
        <v>0</v>
      </c>
      <c r="AQ70" s="146">
        <f t="shared" si="116"/>
        <v>0</v>
      </c>
      <c r="AR70" s="145">
        <f>'④損益計算書（月計・計画1年目）'!Q69</f>
        <v>0</v>
      </c>
      <c r="AS70" s="62"/>
      <c r="AT70" s="146">
        <f t="shared" si="117"/>
        <v>0</v>
      </c>
      <c r="AU70" s="145">
        <f t="shared" si="118"/>
        <v>0</v>
      </c>
      <c r="AV70" s="94">
        <f t="shared" si="119"/>
        <v>0</v>
      </c>
      <c r="AW70" s="146">
        <f t="shared" si="120"/>
        <v>0</v>
      </c>
      <c r="AX70" s="145">
        <f>'④損益計算書（月計・計画1年目）'!R69</f>
        <v>0</v>
      </c>
      <c r="AY70" s="62"/>
      <c r="AZ70" s="146">
        <f t="shared" si="121"/>
        <v>0</v>
      </c>
      <c r="BA70" s="145">
        <f t="shared" si="122"/>
        <v>0</v>
      </c>
      <c r="BB70" s="94">
        <f t="shared" si="123"/>
        <v>0</v>
      </c>
      <c r="BC70" s="146">
        <f t="shared" si="124"/>
        <v>0</v>
      </c>
      <c r="BD70" s="145">
        <f>'④損益計算書（月計・計画1年目）'!S69</f>
        <v>0</v>
      </c>
      <c r="BE70" s="62"/>
      <c r="BF70" s="146">
        <f t="shared" si="125"/>
        <v>0</v>
      </c>
      <c r="BG70" s="145">
        <f t="shared" si="126"/>
        <v>0</v>
      </c>
      <c r="BH70" s="94">
        <f t="shared" si="127"/>
        <v>0</v>
      </c>
      <c r="BI70" s="146">
        <f t="shared" si="128"/>
        <v>0</v>
      </c>
      <c r="BJ70" s="145">
        <f>'④損益計算書（月計・計画1年目）'!T69</f>
        <v>0</v>
      </c>
      <c r="BK70" s="62"/>
      <c r="BL70" s="146">
        <f t="shared" si="129"/>
        <v>0</v>
      </c>
      <c r="BM70" s="145">
        <f t="shared" si="130"/>
        <v>0</v>
      </c>
      <c r="BN70" s="94">
        <f t="shared" si="131"/>
        <v>0</v>
      </c>
      <c r="BO70" s="146">
        <f t="shared" si="132"/>
        <v>0</v>
      </c>
      <c r="BP70" s="145">
        <f>'④損益計算書（月計・計画1年目）'!U69</f>
        <v>0</v>
      </c>
      <c r="BQ70" s="62"/>
      <c r="BR70" s="146">
        <f t="shared" si="133"/>
        <v>0</v>
      </c>
      <c r="BS70" s="145">
        <f t="shared" si="134"/>
        <v>0</v>
      </c>
      <c r="BT70" s="94">
        <f t="shared" si="135"/>
        <v>0</v>
      </c>
      <c r="BU70" s="146">
        <f t="shared" si="136"/>
        <v>0</v>
      </c>
    </row>
    <row r="71" spans="1:73" s="59" customFormat="1">
      <c r="A71" s="117" t="str">
        <f>'④損益計算書（月計・計画1年目）'!A70</f>
        <v>＜材料費合計＞</v>
      </c>
      <c r="B71" s="103">
        <f>'④損益計算書（月計・計画1年目）'!F70</f>
        <v>0</v>
      </c>
      <c r="C71" s="105">
        <f>'④損益計算書（月計・計画1年目）'!H70</f>
        <v>0</v>
      </c>
      <c r="D71" s="97" t="e">
        <f>'④損益計算書（月計・計画1年目）'!I70</f>
        <v>#DIV/0!</v>
      </c>
      <c r="E71" s="148">
        <f>'④損益計算書（月計・計画1年目）'!J70</f>
        <v>0</v>
      </c>
      <c r="F71" s="96">
        <f>F68+F69-F70</f>
        <v>0</v>
      </c>
      <c r="G71" s="147">
        <f t="shared" si="92"/>
        <v>0</v>
      </c>
      <c r="H71" s="148">
        <f>'④損益計算書（月計・計画1年目）'!K70</f>
        <v>0</v>
      </c>
      <c r="I71" s="96">
        <f>I68+I69-I70</f>
        <v>0</v>
      </c>
      <c r="J71" s="147">
        <f t="shared" si="93"/>
        <v>0</v>
      </c>
      <c r="K71" s="148">
        <f t="shared" si="94"/>
        <v>0</v>
      </c>
      <c r="L71" s="96">
        <f t="shared" si="95"/>
        <v>0</v>
      </c>
      <c r="M71" s="147">
        <f t="shared" si="96"/>
        <v>0</v>
      </c>
      <c r="N71" s="148">
        <f>'④損益計算書（月計・計画1年目）'!L70</f>
        <v>0</v>
      </c>
      <c r="O71" s="96">
        <f>O68+O69-O70</f>
        <v>0</v>
      </c>
      <c r="P71" s="147">
        <f t="shared" si="97"/>
        <v>0</v>
      </c>
      <c r="Q71" s="148">
        <f t="shared" si="98"/>
        <v>0</v>
      </c>
      <c r="R71" s="96">
        <f t="shared" si="99"/>
        <v>0</v>
      </c>
      <c r="S71" s="147">
        <f t="shared" si="100"/>
        <v>0</v>
      </c>
      <c r="T71" s="148">
        <f>'④損益計算書（月計・計画1年目）'!M70</f>
        <v>0</v>
      </c>
      <c r="U71" s="96">
        <f>U68+U69-U70</f>
        <v>0</v>
      </c>
      <c r="V71" s="147">
        <f t="shared" si="101"/>
        <v>0</v>
      </c>
      <c r="W71" s="148">
        <f t="shared" si="102"/>
        <v>0</v>
      </c>
      <c r="X71" s="96">
        <f t="shared" si="103"/>
        <v>0</v>
      </c>
      <c r="Y71" s="147">
        <f t="shared" si="104"/>
        <v>0</v>
      </c>
      <c r="Z71" s="148">
        <f>'④損益計算書（月計・計画1年目）'!N70</f>
        <v>0</v>
      </c>
      <c r="AA71" s="96">
        <f>AA68+AA69-AA70</f>
        <v>0</v>
      </c>
      <c r="AB71" s="147">
        <f t="shared" si="105"/>
        <v>0</v>
      </c>
      <c r="AC71" s="148">
        <f t="shared" si="106"/>
        <v>0</v>
      </c>
      <c r="AD71" s="96">
        <f t="shared" si="107"/>
        <v>0</v>
      </c>
      <c r="AE71" s="147">
        <f t="shared" si="108"/>
        <v>0</v>
      </c>
      <c r="AF71" s="148">
        <f>'④損益計算書（月計・計画1年目）'!O70</f>
        <v>0</v>
      </c>
      <c r="AG71" s="96">
        <f>AG68+AG69-AG70</f>
        <v>0</v>
      </c>
      <c r="AH71" s="147">
        <f t="shared" si="109"/>
        <v>0</v>
      </c>
      <c r="AI71" s="148">
        <f t="shared" si="110"/>
        <v>0</v>
      </c>
      <c r="AJ71" s="96">
        <f t="shared" si="111"/>
        <v>0</v>
      </c>
      <c r="AK71" s="147">
        <f t="shared" si="112"/>
        <v>0</v>
      </c>
      <c r="AL71" s="148">
        <f>'④損益計算書（月計・計画1年目）'!P70</f>
        <v>0</v>
      </c>
      <c r="AM71" s="96">
        <f>AM68+AM69-AM70</f>
        <v>0</v>
      </c>
      <c r="AN71" s="147">
        <f t="shared" si="113"/>
        <v>0</v>
      </c>
      <c r="AO71" s="148">
        <f t="shared" si="114"/>
        <v>0</v>
      </c>
      <c r="AP71" s="96">
        <f t="shared" si="115"/>
        <v>0</v>
      </c>
      <c r="AQ71" s="147">
        <f t="shared" si="116"/>
        <v>0</v>
      </c>
      <c r="AR71" s="148">
        <f>'④損益計算書（月計・計画1年目）'!Q70</f>
        <v>0</v>
      </c>
      <c r="AS71" s="96">
        <f>AS68+AS69-AS70</f>
        <v>0</v>
      </c>
      <c r="AT71" s="147">
        <f t="shared" si="117"/>
        <v>0</v>
      </c>
      <c r="AU71" s="148">
        <f t="shared" si="118"/>
        <v>0</v>
      </c>
      <c r="AV71" s="96">
        <f t="shared" si="119"/>
        <v>0</v>
      </c>
      <c r="AW71" s="147">
        <f t="shared" si="120"/>
        <v>0</v>
      </c>
      <c r="AX71" s="148">
        <f>'④損益計算書（月計・計画1年目）'!R70</f>
        <v>0</v>
      </c>
      <c r="AY71" s="96">
        <f>AY68+AY69-AY70</f>
        <v>0</v>
      </c>
      <c r="AZ71" s="147">
        <f t="shared" si="121"/>
        <v>0</v>
      </c>
      <c r="BA71" s="148">
        <f t="shared" si="122"/>
        <v>0</v>
      </c>
      <c r="BB71" s="96">
        <f t="shared" si="123"/>
        <v>0</v>
      </c>
      <c r="BC71" s="147">
        <f t="shared" si="124"/>
        <v>0</v>
      </c>
      <c r="BD71" s="148">
        <f>'④損益計算書（月計・計画1年目）'!S70</f>
        <v>0</v>
      </c>
      <c r="BE71" s="96">
        <f>BE68+BE69-BE70</f>
        <v>0</v>
      </c>
      <c r="BF71" s="147">
        <f t="shared" si="125"/>
        <v>0</v>
      </c>
      <c r="BG71" s="148">
        <f t="shared" si="126"/>
        <v>0</v>
      </c>
      <c r="BH71" s="96">
        <f t="shared" si="127"/>
        <v>0</v>
      </c>
      <c r="BI71" s="147">
        <f t="shared" si="128"/>
        <v>0</v>
      </c>
      <c r="BJ71" s="148">
        <f>'④損益計算書（月計・計画1年目）'!T70</f>
        <v>0</v>
      </c>
      <c r="BK71" s="96">
        <f>BK68+BK69-BK70</f>
        <v>0</v>
      </c>
      <c r="BL71" s="147">
        <f t="shared" si="129"/>
        <v>0</v>
      </c>
      <c r="BM71" s="148">
        <f t="shared" si="130"/>
        <v>0</v>
      </c>
      <c r="BN71" s="96">
        <f t="shared" si="131"/>
        <v>0</v>
      </c>
      <c r="BO71" s="147">
        <f t="shared" si="132"/>
        <v>0</v>
      </c>
      <c r="BP71" s="148">
        <f>'④損益計算書（月計・計画1年目）'!U70</f>
        <v>0</v>
      </c>
      <c r="BQ71" s="96">
        <f>BQ68+BQ69-BQ70</f>
        <v>0</v>
      </c>
      <c r="BR71" s="147">
        <f t="shared" si="133"/>
        <v>0</v>
      </c>
      <c r="BS71" s="148">
        <f t="shared" si="134"/>
        <v>0</v>
      </c>
      <c r="BT71" s="96">
        <f t="shared" si="135"/>
        <v>0</v>
      </c>
      <c r="BU71" s="147">
        <f t="shared" si="136"/>
        <v>0</v>
      </c>
    </row>
    <row r="72" spans="1:73" s="59" customFormat="1">
      <c r="A72" s="116" t="str">
        <f>'④損益計算書（月計・計画1年目）'!A71</f>
        <v>賃金</v>
      </c>
      <c r="B72" s="100">
        <f>'④損益計算書（月計・計画1年目）'!F71</f>
        <v>0</v>
      </c>
      <c r="C72" s="102">
        <f>'④損益計算書（月計・計画1年目）'!H71</f>
        <v>0</v>
      </c>
      <c r="D72" s="95" t="e">
        <f>'④損益計算書（月計・計画1年目）'!I71</f>
        <v>#DIV/0!</v>
      </c>
      <c r="E72" s="145">
        <f>'④損益計算書（月計・計画1年目）'!J71</f>
        <v>0</v>
      </c>
      <c r="F72" s="62"/>
      <c r="G72" s="146">
        <f t="shared" si="92"/>
        <v>0</v>
      </c>
      <c r="H72" s="145">
        <f>'④損益計算書（月計・計画1年目）'!K71</f>
        <v>0</v>
      </c>
      <c r="I72" s="62"/>
      <c r="J72" s="146">
        <f t="shared" si="93"/>
        <v>0</v>
      </c>
      <c r="K72" s="145">
        <f t="shared" si="94"/>
        <v>0</v>
      </c>
      <c r="L72" s="94">
        <f t="shared" si="95"/>
        <v>0</v>
      </c>
      <c r="M72" s="146">
        <f t="shared" si="96"/>
        <v>0</v>
      </c>
      <c r="N72" s="145">
        <f>'④損益計算書（月計・計画1年目）'!L71</f>
        <v>0</v>
      </c>
      <c r="O72" s="62"/>
      <c r="P72" s="146">
        <f t="shared" si="97"/>
        <v>0</v>
      </c>
      <c r="Q72" s="145">
        <f t="shared" si="98"/>
        <v>0</v>
      </c>
      <c r="R72" s="94">
        <f t="shared" si="99"/>
        <v>0</v>
      </c>
      <c r="S72" s="146">
        <f t="shared" si="100"/>
        <v>0</v>
      </c>
      <c r="T72" s="145">
        <f>'④損益計算書（月計・計画1年目）'!M71</f>
        <v>0</v>
      </c>
      <c r="U72" s="62"/>
      <c r="V72" s="146">
        <f t="shared" si="101"/>
        <v>0</v>
      </c>
      <c r="W72" s="145">
        <f t="shared" si="102"/>
        <v>0</v>
      </c>
      <c r="X72" s="94">
        <f t="shared" si="103"/>
        <v>0</v>
      </c>
      <c r="Y72" s="146">
        <f t="shared" si="104"/>
        <v>0</v>
      </c>
      <c r="Z72" s="145">
        <f>'④損益計算書（月計・計画1年目）'!N71</f>
        <v>0</v>
      </c>
      <c r="AA72" s="62"/>
      <c r="AB72" s="146">
        <f t="shared" si="105"/>
        <v>0</v>
      </c>
      <c r="AC72" s="145">
        <f t="shared" si="106"/>
        <v>0</v>
      </c>
      <c r="AD72" s="94">
        <f t="shared" si="107"/>
        <v>0</v>
      </c>
      <c r="AE72" s="146">
        <f t="shared" si="108"/>
        <v>0</v>
      </c>
      <c r="AF72" s="145">
        <f>'④損益計算書（月計・計画1年目）'!O71</f>
        <v>0</v>
      </c>
      <c r="AG72" s="62"/>
      <c r="AH72" s="146">
        <f t="shared" si="109"/>
        <v>0</v>
      </c>
      <c r="AI72" s="145">
        <f t="shared" si="110"/>
        <v>0</v>
      </c>
      <c r="AJ72" s="94">
        <f t="shared" si="111"/>
        <v>0</v>
      </c>
      <c r="AK72" s="146">
        <f t="shared" si="112"/>
        <v>0</v>
      </c>
      <c r="AL72" s="145">
        <f>'④損益計算書（月計・計画1年目）'!P71</f>
        <v>0</v>
      </c>
      <c r="AM72" s="62"/>
      <c r="AN72" s="146">
        <f t="shared" si="113"/>
        <v>0</v>
      </c>
      <c r="AO72" s="145">
        <f t="shared" si="114"/>
        <v>0</v>
      </c>
      <c r="AP72" s="94">
        <f t="shared" si="115"/>
        <v>0</v>
      </c>
      <c r="AQ72" s="146">
        <f t="shared" si="116"/>
        <v>0</v>
      </c>
      <c r="AR72" s="145">
        <f>'④損益計算書（月計・計画1年目）'!Q71</f>
        <v>0</v>
      </c>
      <c r="AS72" s="62"/>
      <c r="AT72" s="146">
        <f t="shared" si="117"/>
        <v>0</v>
      </c>
      <c r="AU72" s="145">
        <f t="shared" si="118"/>
        <v>0</v>
      </c>
      <c r="AV72" s="94">
        <f t="shared" si="119"/>
        <v>0</v>
      </c>
      <c r="AW72" s="146">
        <f t="shared" si="120"/>
        <v>0</v>
      </c>
      <c r="AX72" s="145">
        <f>'④損益計算書（月計・計画1年目）'!R71</f>
        <v>0</v>
      </c>
      <c r="AY72" s="62"/>
      <c r="AZ72" s="146">
        <f t="shared" si="121"/>
        <v>0</v>
      </c>
      <c r="BA72" s="145">
        <f t="shared" si="122"/>
        <v>0</v>
      </c>
      <c r="BB72" s="94">
        <f t="shared" si="123"/>
        <v>0</v>
      </c>
      <c r="BC72" s="146">
        <f t="shared" si="124"/>
        <v>0</v>
      </c>
      <c r="BD72" s="145">
        <f>'④損益計算書（月計・計画1年目）'!S71</f>
        <v>0</v>
      </c>
      <c r="BE72" s="62"/>
      <c r="BF72" s="146">
        <f t="shared" si="125"/>
        <v>0</v>
      </c>
      <c r="BG72" s="145">
        <f t="shared" si="126"/>
        <v>0</v>
      </c>
      <c r="BH72" s="94">
        <f t="shared" si="127"/>
        <v>0</v>
      </c>
      <c r="BI72" s="146">
        <f t="shared" si="128"/>
        <v>0</v>
      </c>
      <c r="BJ72" s="145">
        <f>'④損益計算書（月計・計画1年目）'!T71</f>
        <v>0</v>
      </c>
      <c r="BK72" s="62"/>
      <c r="BL72" s="146">
        <f t="shared" si="129"/>
        <v>0</v>
      </c>
      <c r="BM72" s="145">
        <f t="shared" si="130"/>
        <v>0</v>
      </c>
      <c r="BN72" s="94">
        <f t="shared" si="131"/>
        <v>0</v>
      </c>
      <c r="BO72" s="146">
        <f t="shared" si="132"/>
        <v>0</v>
      </c>
      <c r="BP72" s="145">
        <f>'④損益計算書（月計・計画1年目）'!U71</f>
        <v>0</v>
      </c>
      <c r="BQ72" s="62"/>
      <c r="BR72" s="146">
        <f t="shared" si="133"/>
        <v>0</v>
      </c>
      <c r="BS72" s="145">
        <f t="shared" si="134"/>
        <v>0</v>
      </c>
      <c r="BT72" s="94">
        <f t="shared" si="135"/>
        <v>0</v>
      </c>
      <c r="BU72" s="146">
        <f t="shared" si="136"/>
        <v>0</v>
      </c>
    </row>
    <row r="73" spans="1:73" s="59" customFormat="1">
      <c r="A73" s="116" t="str">
        <f>'④損益計算書（月計・計画1年目）'!A72</f>
        <v>賞与</v>
      </c>
      <c r="B73" s="100">
        <f>'④損益計算書（月計・計画1年目）'!F72</f>
        <v>0</v>
      </c>
      <c r="C73" s="102">
        <f>'④損益計算書（月計・計画1年目）'!H72</f>
        <v>0</v>
      </c>
      <c r="D73" s="95" t="e">
        <f>'④損益計算書（月計・計画1年目）'!I72</f>
        <v>#DIV/0!</v>
      </c>
      <c r="E73" s="145">
        <f>'④損益計算書（月計・計画1年目）'!J72</f>
        <v>0</v>
      </c>
      <c r="F73" s="62"/>
      <c r="G73" s="146">
        <f t="shared" si="92"/>
        <v>0</v>
      </c>
      <c r="H73" s="145">
        <f>'④損益計算書（月計・計画1年目）'!K72</f>
        <v>0</v>
      </c>
      <c r="I73" s="62"/>
      <c r="J73" s="146">
        <f t="shared" si="93"/>
        <v>0</v>
      </c>
      <c r="K73" s="145">
        <f t="shared" si="94"/>
        <v>0</v>
      </c>
      <c r="L73" s="94">
        <f t="shared" si="95"/>
        <v>0</v>
      </c>
      <c r="M73" s="146">
        <f t="shared" si="96"/>
        <v>0</v>
      </c>
      <c r="N73" s="145">
        <f>'④損益計算書（月計・計画1年目）'!L72</f>
        <v>0</v>
      </c>
      <c r="O73" s="62"/>
      <c r="P73" s="146">
        <f t="shared" si="97"/>
        <v>0</v>
      </c>
      <c r="Q73" s="145">
        <f t="shared" si="98"/>
        <v>0</v>
      </c>
      <c r="R73" s="94">
        <f t="shared" si="99"/>
        <v>0</v>
      </c>
      <c r="S73" s="146">
        <f t="shared" si="100"/>
        <v>0</v>
      </c>
      <c r="T73" s="145">
        <f>'④損益計算書（月計・計画1年目）'!M72</f>
        <v>0</v>
      </c>
      <c r="U73" s="62"/>
      <c r="V73" s="146">
        <f t="shared" si="101"/>
        <v>0</v>
      </c>
      <c r="W73" s="145">
        <f t="shared" si="102"/>
        <v>0</v>
      </c>
      <c r="X73" s="94">
        <f t="shared" si="103"/>
        <v>0</v>
      </c>
      <c r="Y73" s="146">
        <f t="shared" si="104"/>
        <v>0</v>
      </c>
      <c r="Z73" s="145">
        <f>'④損益計算書（月計・計画1年目）'!N72</f>
        <v>0</v>
      </c>
      <c r="AA73" s="62"/>
      <c r="AB73" s="146">
        <f t="shared" si="105"/>
        <v>0</v>
      </c>
      <c r="AC73" s="145">
        <f t="shared" si="106"/>
        <v>0</v>
      </c>
      <c r="AD73" s="94">
        <f t="shared" si="107"/>
        <v>0</v>
      </c>
      <c r="AE73" s="146">
        <f t="shared" si="108"/>
        <v>0</v>
      </c>
      <c r="AF73" s="145">
        <f>'④損益計算書（月計・計画1年目）'!O72</f>
        <v>0</v>
      </c>
      <c r="AG73" s="62"/>
      <c r="AH73" s="146">
        <f t="shared" si="109"/>
        <v>0</v>
      </c>
      <c r="AI73" s="145">
        <f t="shared" si="110"/>
        <v>0</v>
      </c>
      <c r="AJ73" s="94">
        <f t="shared" si="111"/>
        <v>0</v>
      </c>
      <c r="AK73" s="146">
        <f t="shared" si="112"/>
        <v>0</v>
      </c>
      <c r="AL73" s="145">
        <f>'④損益計算書（月計・計画1年目）'!P72</f>
        <v>0</v>
      </c>
      <c r="AM73" s="62"/>
      <c r="AN73" s="146">
        <f t="shared" si="113"/>
        <v>0</v>
      </c>
      <c r="AO73" s="145">
        <f t="shared" si="114"/>
        <v>0</v>
      </c>
      <c r="AP73" s="94">
        <f t="shared" si="115"/>
        <v>0</v>
      </c>
      <c r="AQ73" s="146">
        <f t="shared" si="116"/>
        <v>0</v>
      </c>
      <c r="AR73" s="145">
        <f>'④損益計算書（月計・計画1年目）'!Q72</f>
        <v>0</v>
      </c>
      <c r="AS73" s="62"/>
      <c r="AT73" s="146">
        <f t="shared" si="117"/>
        <v>0</v>
      </c>
      <c r="AU73" s="145">
        <f t="shared" si="118"/>
        <v>0</v>
      </c>
      <c r="AV73" s="94">
        <f t="shared" si="119"/>
        <v>0</v>
      </c>
      <c r="AW73" s="146">
        <f t="shared" si="120"/>
        <v>0</v>
      </c>
      <c r="AX73" s="145">
        <f>'④損益計算書（月計・計画1年目）'!R72</f>
        <v>0</v>
      </c>
      <c r="AY73" s="62"/>
      <c r="AZ73" s="146">
        <f t="shared" si="121"/>
        <v>0</v>
      </c>
      <c r="BA73" s="145">
        <f t="shared" si="122"/>
        <v>0</v>
      </c>
      <c r="BB73" s="94">
        <f t="shared" si="123"/>
        <v>0</v>
      </c>
      <c r="BC73" s="146">
        <f t="shared" si="124"/>
        <v>0</v>
      </c>
      <c r="BD73" s="145">
        <f>'④損益計算書（月計・計画1年目）'!S72</f>
        <v>0</v>
      </c>
      <c r="BE73" s="62"/>
      <c r="BF73" s="146">
        <f t="shared" si="125"/>
        <v>0</v>
      </c>
      <c r="BG73" s="145">
        <f t="shared" si="126"/>
        <v>0</v>
      </c>
      <c r="BH73" s="94">
        <f t="shared" si="127"/>
        <v>0</v>
      </c>
      <c r="BI73" s="146">
        <f t="shared" si="128"/>
        <v>0</v>
      </c>
      <c r="BJ73" s="145">
        <f>'④損益計算書（月計・計画1年目）'!T72</f>
        <v>0</v>
      </c>
      <c r="BK73" s="62"/>
      <c r="BL73" s="146">
        <f t="shared" si="129"/>
        <v>0</v>
      </c>
      <c r="BM73" s="145">
        <f t="shared" si="130"/>
        <v>0</v>
      </c>
      <c r="BN73" s="94">
        <f t="shared" si="131"/>
        <v>0</v>
      </c>
      <c r="BO73" s="146">
        <f t="shared" si="132"/>
        <v>0</v>
      </c>
      <c r="BP73" s="145">
        <f>'④損益計算書（月計・計画1年目）'!U72</f>
        <v>0</v>
      </c>
      <c r="BQ73" s="62"/>
      <c r="BR73" s="146">
        <f t="shared" si="133"/>
        <v>0</v>
      </c>
      <c r="BS73" s="145">
        <f t="shared" si="134"/>
        <v>0</v>
      </c>
      <c r="BT73" s="94">
        <f t="shared" si="135"/>
        <v>0</v>
      </c>
      <c r="BU73" s="146">
        <f t="shared" si="136"/>
        <v>0</v>
      </c>
    </row>
    <row r="74" spans="1:73" s="59" customFormat="1">
      <c r="A74" s="116" t="str">
        <f>'④損益計算書（月計・計画1年目）'!A73</f>
        <v>雑給</v>
      </c>
      <c r="B74" s="100">
        <f>'④損益計算書（月計・計画1年目）'!F73</f>
        <v>0</v>
      </c>
      <c r="C74" s="102">
        <f>'④損益計算書（月計・計画1年目）'!H73</f>
        <v>0</v>
      </c>
      <c r="D74" s="95" t="e">
        <f>'④損益計算書（月計・計画1年目）'!I73</f>
        <v>#DIV/0!</v>
      </c>
      <c r="E74" s="145">
        <f>'④損益計算書（月計・計画1年目）'!J73</f>
        <v>0</v>
      </c>
      <c r="F74" s="62"/>
      <c r="G74" s="146">
        <f t="shared" si="92"/>
        <v>0</v>
      </c>
      <c r="H74" s="145">
        <f>'④損益計算書（月計・計画1年目）'!K73</f>
        <v>0</v>
      </c>
      <c r="I74" s="62"/>
      <c r="J74" s="146">
        <f t="shared" si="93"/>
        <v>0</v>
      </c>
      <c r="K74" s="145">
        <f t="shared" si="94"/>
        <v>0</v>
      </c>
      <c r="L74" s="94">
        <f t="shared" si="95"/>
        <v>0</v>
      </c>
      <c r="M74" s="146">
        <f t="shared" si="96"/>
        <v>0</v>
      </c>
      <c r="N74" s="145">
        <f>'④損益計算書（月計・計画1年目）'!L73</f>
        <v>0</v>
      </c>
      <c r="O74" s="62"/>
      <c r="P74" s="146">
        <f t="shared" si="97"/>
        <v>0</v>
      </c>
      <c r="Q74" s="145">
        <f t="shared" si="98"/>
        <v>0</v>
      </c>
      <c r="R74" s="94">
        <f t="shared" si="99"/>
        <v>0</v>
      </c>
      <c r="S74" s="146">
        <f t="shared" si="100"/>
        <v>0</v>
      </c>
      <c r="T74" s="145">
        <f>'④損益計算書（月計・計画1年目）'!M73</f>
        <v>0</v>
      </c>
      <c r="U74" s="62"/>
      <c r="V74" s="146">
        <f t="shared" si="101"/>
        <v>0</v>
      </c>
      <c r="W74" s="145">
        <f t="shared" si="102"/>
        <v>0</v>
      </c>
      <c r="X74" s="94">
        <f t="shared" si="103"/>
        <v>0</v>
      </c>
      <c r="Y74" s="146">
        <f t="shared" si="104"/>
        <v>0</v>
      </c>
      <c r="Z74" s="145">
        <f>'④損益計算書（月計・計画1年目）'!N73</f>
        <v>0</v>
      </c>
      <c r="AA74" s="62"/>
      <c r="AB74" s="146">
        <f t="shared" si="105"/>
        <v>0</v>
      </c>
      <c r="AC74" s="145">
        <f t="shared" si="106"/>
        <v>0</v>
      </c>
      <c r="AD74" s="94">
        <f t="shared" si="107"/>
        <v>0</v>
      </c>
      <c r="AE74" s="146">
        <f t="shared" si="108"/>
        <v>0</v>
      </c>
      <c r="AF74" s="145">
        <f>'④損益計算書（月計・計画1年目）'!O73</f>
        <v>0</v>
      </c>
      <c r="AG74" s="62"/>
      <c r="AH74" s="146">
        <f t="shared" si="109"/>
        <v>0</v>
      </c>
      <c r="AI74" s="145">
        <f t="shared" si="110"/>
        <v>0</v>
      </c>
      <c r="AJ74" s="94">
        <f t="shared" si="111"/>
        <v>0</v>
      </c>
      <c r="AK74" s="146">
        <f t="shared" si="112"/>
        <v>0</v>
      </c>
      <c r="AL74" s="145">
        <f>'④損益計算書（月計・計画1年目）'!P73</f>
        <v>0</v>
      </c>
      <c r="AM74" s="62"/>
      <c r="AN74" s="146">
        <f t="shared" si="113"/>
        <v>0</v>
      </c>
      <c r="AO74" s="145">
        <f t="shared" si="114"/>
        <v>0</v>
      </c>
      <c r="AP74" s="94">
        <f t="shared" si="115"/>
        <v>0</v>
      </c>
      <c r="AQ74" s="146">
        <f t="shared" si="116"/>
        <v>0</v>
      </c>
      <c r="AR74" s="145">
        <f>'④損益計算書（月計・計画1年目）'!Q73</f>
        <v>0</v>
      </c>
      <c r="AS74" s="62"/>
      <c r="AT74" s="146">
        <f t="shared" si="117"/>
        <v>0</v>
      </c>
      <c r="AU74" s="145">
        <f t="shared" si="118"/>
        <v>0</v>
      </c>
      <c r="AV74" s="94">
        <f t="shared" si="119"/>
        <v>0</v>
      </c>
      <c r="AW74" s="146">
        <f t="shared" si="120"/>
        <v>0</v>
      </c>
      <c r="AX74" s="145">
        <f>'④損益計算書（月計・計画1年目）'!R73</f>
        <v>0</v>
      </c>
      <c r="AY74" s="62"/>
      <c r="AZ74" s="146">
        <f t="shared" si="121"/>
        <v>0</v>
      </c>
      <c r="BA74" s="145">
        <f t="shared" si="122"/>
        <v>0</v>
      </c>
      <c r="BB74" s="94">
        <f t="shared" si="123"/>
        <v>0</v>
      </c>
      <c r="BC74" s="146">
        <f t="shared" si="124"/>
        <v>0</v>
      </c>
      <c r="BD74" s="145">
        <f>'④損益計算書（月計・計画1年目）'!S73</f>
        <v>0</v>
      </c>
      <c r="BE74" s="62"/>
      <c r="BF74" s="146">
        <f t="shared" si="125"/>
        <v>0</v>
      </c>
      <c r="BG74" s="145">
        <f t="shared" si="126"/>
        <v>0</v>
      </c>
      <c r="BH74" s="94">
        <f t="shared" si="127"/>
        <v>0</v>
      </c>
      <c r="BI74" s="146">
        <f t="shared" si="128"/>
        <v>0</v>
      </c>
      <c r="BJ74" s="145">
        <f>'④損益計算書（月計・計画1年目）'!T73</f>
        <v>0</v>
      </c>
      <c r="BK74" s="62"/>
      <c r="BL74" s="146">
        <f t="shared" si="129"/>
        <v>0</v>
      </c>
      <c r="BM74" s="145">
        <f t="shared" si="130"/>
        <v>0</v>
      </c>
      <c r="BN74" s="94">
        <f t="shared" si="131"/>
        <v>0</v>
      </c>
      <c r="BO74" s="146">
        <f t="shared" si="132"/>
        <v>0</v>
      </c>
      <c r="BP74" s="145">
        <f>'④損益計算書（月計・計画1年目）'!U73</f>
        <v>0</v>
      </c>
      <c r="BQ74" s="62"/>
      <c r="BR74" s="146">
        <f t="shared" si="133"/>
        <v>0</v>
      </c>
      <c r="BS74" s="145">
        <f t="shared" si="134"/>
        <v>0</v>
      </c>
      <c r="BT74" s="94">
        <f t="shared" si="135"/>
        <v>0</v>
      </c>
      <c r="BU74" s="146">
        <f t="shared" si="136"/>
        <v>0</v>
      </c>
    </row>
    <row r="75" spans="1:73" s="59" customFormat="1">
      <c r="A75" s="116" t="str">
        <f>'④損益計算書（月計・計画1年目）'!A74</f>
        <v>退職金</v>
      </c>
      <c r="B75" s="100">
        <f>'④損益計算書（月計・計画1年目）'!F74</f>
        <v>0</v>
      </c>
      <c r="C75" s="102">
        <f>'④損益計算書（月計・計画1年目）'!H74</f>
        <v>0</v>
      </c>
      <c r="D75" s="95" t="e">
        <f>'④損益計算書（月計・計画1年目）'!I74</f>
        <v>#DIV/0!</v>
      </c>
      <c r="E75" s="145">
        <f>'④損益計算書（月計・計画1年目）'!J74</f>
        <v>0</v>
      </c>
      <c r="F75" s="62"/>
      <c r="G75" s="146">
        <f t="shared" si="92"/>
        <v>0</v>
      </c>
      <c r="H75" s="145">
        <f>'④損益計算書（月計・計画1年目）'!K74</f>
        <v>0</v>
      </c>
      <c r="I75" s="62"/>
      <c r="J75" s="146">
        <f t="shared" si="93"/>
        <v>0</v>
      </c>
      <c r="K75" s="145">
        <f t="shared" si="94"/>
        <v>0</v>
      </c>
      <c r="L75" s="94">
        <f t="shared" si="95"/>
        <v>0</v>
      </c>
      <c r="M75" s="146">
        <f t="shared" si="96"/>
        <v>0</v>
      </c>
      <c r="N75" s="145">
        <f>'④損益計算書（月計・計画1年目）'!L74</f>
        <v>0</v>
      </c>
      <c r="O75" s="62"/>
      <c r="P75" s="146">
        <f t="shared" si="97"/>
        <v>0</v>
      </c>
      <c r="Q75" s="145">
        <f t="shared" si="98"/>
        <v>0</v>
      </c>
      <c r="R75" s="94">
        <f t="shared" si="99"/>
        <v>0</v>
      </c>
      <c r="S75" s="146">
        <f t="shared" si="100"/>
        <v>0</v>
      </c>
      <c r="T75" s="145">
        <f>'④損益計算書（月計・計画1年目）'!M74</f>
        <v>0</v>
      </c>
      <c r="U75" s="62"/>
      <c r="V75" s="146">
        <f t="shared" si="101"/>
        <v>0</v>
      </c>
      <c r="W75" s="145">
        <f t="shared" si="102"/>
        <v>0</v>
      </c>
      <c r="X75" s="94">
        <f t="shared" si="103"/>
        <v>0</v>
      </c>
      <c r="Y75" s="146">
        <f t="shared" si="104"/>
        <v>0</v>
      </c>
      <c r="Z75" s="145">
        <f>'④損益計算書（月計・計画1年目）'!N74</f>
        <v>0</v>
      </c>
      <c r="AA75" s="62"/>
      <c r="AB75" s="146">
        <f t="shared" si="105"/>
        <v>0</v>
      </c>
      <c r="AC75" s="145">
        <f t="shared" si="106"/>
        <v>0</v>
      </c>
      <c r="AD75" s="94">
        <f t="shared" si="107"/>
        <v>0</v>
      </c>
      <c r="AE75" s="146">
        <f t="shared" si="108"/>
        <v>0</v>
      </c>
      <c r="AF75" s="145">
        <f>'④損益計算書（月計・計画1年目）'!O74</f>
        <v>0</v>
      </c>
      <c r="AG75" s="62"/>
      <c r="AH75" s="146">
        <f t="shared" si="109"/>
        <v>0</v>
      </c>
      <c r="AI75" s="145">
        <f t="shared" si="110"/>
        <v>0</v>
      </c>
      <c r="AJ75" s="94">
        <f t="shared" si="111"/>
        <v>0</v>
      </c>
      <c r="AK75" s="146">
        <f t="shared" si="112"/>
        <v>0</v>
      </c>
      <c r="AL75" s="145">
        <f>'④損益計算書（月計・計画1年目）'!P74</f>
        <v>0</v>
      </c>
      <c r="AM75" s="62"/>
      <c r="AN75" s="146">
        <f t="shared" si="113"/>
        <v>0</v>
      </c>
      <c r="AO75" s="145">
        <f t="shared" si="114"/>
        <v>0</v>
      </c>
      <c r="AP75" s="94">
        <f t="shared" si="115"/>
        <v>0</v>
      </c>
      <c r="AQ75" s="146">
        <f t="shared" si="116"/>
        <v>0</v>
      </c>
      <c r="AR75" s="145">
        <f>'④損益計算書（月計・計画1年目）'!Q74</f>
        <v>0</v>
      </c>
      <c r="AS75" s="62"/>
      <c r="AT75" s="146">
        <f t="shared" si="117"/>
        <v>0</v>
      </c>
      <c r="AU75" s="145">
        <f t="shared" si="118"/>
        <v>0</v>
      </c>
      <c r="AV75" s="94">
        <f t="shared" si="119"/>
        <v>0</v>
      </c>
      <c r="AW75" s="146">
        <f t="shared" si="120"/>
        <v>0</v>
      </c>
      <c r="AX75" s="145">
        <f>'④損益計算書（月計・計画1年目）'!R74</f>
        <v>0</v>
      </c>
      <c r="AY75" s="62"/>
      <c r="AZ75" s="146">
        <f t="shared" si="121"/>
        <v>0</v>
      </c>
      <c r="BA75" s="145">
        <f t="shared" si="122"/>
        <v>0</v>
      </c>
      <c r="BB75" s="94">
        <f t="shared" si="123"/>
        <v>0</v>
      </c>
      <c r="BC75" s="146">
        <f t="shared" si="124"/>
        <v>0</v>
      </c>
      <c r="BD75" s="145">
        <f>'④損益計算書（月計・計画1年目）'!S74</f>
        <v>0</v>
      </c>
      <c r="BE75" s="62"/>
      <c r="BF75" s="146">
        <f t="shared" si="125"/>
        <v>0</v>
      </c>
      <c r="BG75" s="145">
        <f t="shared" si="126"/>
        <v>0</v>
      </c>
      <c r="BH75" s="94">
        <f t="shared" si="127"/>
        <v>0</v>
      </c>
      <c r="BI75" s="146">
        <f t="shared" si="128"/>
        <v>0</v>
      </c>
      <c r="BJ75" s="145">
        <f>'④損益計算書（月計・計画1年目）'!T74</f>
        <v>0</v>
      </c>
      <c r="BK75" s="62"/>
      <c r="BL75" s="146">
        <f t="shared" si="129"/>
        <v>0</v>
      </c>
      <c r="BM75" s="145">
        <f t="shared" si="130"/>
        <v>0</v>
      </c>
      <c r="BN75" s="94">
        <f t="shared" si="131"/>
        <v>0</v>
      </c>
      <c r="BO75" s="146">
        <f t="shared" si="132"/>
        <v>0</v>
      </c>
      <c r="BP75" s="145">
        <f>'④損益計算書（月計・計画1年目）'!U74</f>
        <v>0</v>
      </c>
      <c r="BQ75" s="62"/>
      <c r="BR75" s="146">
        <f t="shared" si="133"/>
        <v>0</v>
      </c>
      <c r="BS75" s="145">
        <f t="shared" si="134"/>
        <v>0</v>
      </c>
      <c r="BT75" s="94">
        <f t="shared" si="135"/>
        <v>0</v>
      </c>
      <c r="BU75" s="146">
        <f t="shared" si="136"/>
        <v>0</v>
      </c>
    </row>
    <row r="76" spans="1:73" s="59" customFormat="1">
      <c r="A76" s="116" t="str">
        <f>'④損益計算書（月計・計画1年目）'!A75</f>
        <v>法定福利費</v>
      </c>
      <c r="B76" s="100">
        <f>'④損益計算書（月計・計画1年目）'!F75</f>
        <v>0</v>
      </c>
      <c r="C76" s="102">
        <f>'④損益計算書（月計・計画1年目）'!H75</f>
        <v>0</v>
      </c>
      <c r="D76" s="95" t="e">
        <f>'④損益計算書（月計・計画1年目）'!I75</f>
        <v>#DIV/0!</v>
      </c>
      <c r="E76" s="145">
        <f>'④損益計算書（月計・計画1年目）'!J75</f>
        <v>0</v>
      </c>
      <c r="F76" s="62"/>
      <c r="G76" s="146">
        <f t="shared" si="92"/>
        <v>0</v>
      </c>
      <c r="H76" s="145">
        <f>'④損益計算書（月計・計画1年目）'!K75</f>
        <v>0</v>
      </c>
      <c r="I76" s="62"/>
      <c r="J76" s="146">
        <f t="shared" si="93"/>
        <v>0</v>
      </c>
      <c r="K76" s="145">
        <f t="shared" si="94"/>
        <v>0</v>
      </c>
      <c r="L76" s="94">
        <f t="shared" si="95"/>
        <v>0</v>
      </c>
      <c r="M76" s="146">
        <f t="shared" si="96"/>
        <v>0</v>
      </c>
      <c r="N76" s="145">
        <f>'④損益計算書（月計・計画1年目）'!L75</f>
        <v>0</v>
      </c>
      <c r="O76" s="62"/>
      <c r="P76" s="146">
        <f t="shared" si="97"/>
        <v>0</v>
      </c>
      <c r="Q76" s="145">
        <f t="shared" si="98"/>
        <v>0</v>
      </c>
      <c r="R76" s="94">
        <f t="shared" si="99"/>
        <v>0</v>
      </c>
      <c r="S76" s="146">
        <f t="shared" si="100"/>
        <v>0</v>
      </c>
      <c r="T76" s="145">
        <f>'④損益計算書（月計・計画1年目）'!M75</f>
        <v>0</v>
      </c>
      <c r="U76" s="62"/>
      <c r="V76" s="146">
        <f t="shared" si="101"/>
        <v>0</v>
      </c>
      <c r="W76" s="145">
        <f t="shared" si="102"/>
        <v>0</v>
      </c>
      <c r="X76" s="94">
        <f t="shared" si="103"/>
        <v>0</v>
      </c>
      <c r="Y76" s="146">
        <f t="shared" si="104"/>
        <v>0</v>
      </c>
      <c r="Z76" s="145">
        <f>'④損益計算書（月計・計画1年目）'!N75</f>
        <v>0</v>
      </c>
      <c r="AA76" s="62"/>
      <c r="AB76" s="146">
        <f t="shared" si="105"/>
        <v>0</v>
      </c>
      <c r="AC76" s="145">
        <f t="shared" si="106"/>
        <v>0</v>
      </c>
      <c r="AD76" s="94">
        <f t="shared" si="107"/>
        <v>0</v>
      </c>
      <c r="AE76" s="146">
        <f t="shared" si="108"/>
        <v>0</v>
      </c>
      <c r="AF76" s="145">
        <f>'④損益計算書（月計・計画1年目）'!O75</f>
        <v>0</v>
      </c>
      <c r="AG76" s="62"/>
      <c r="AH76" s="146">
        <f t="shared" si="109"/>
        <v>0</v>
      </c>
      <c r="AI76" s="145">
        <f t="shared" si="110"/>
        <v>0</v>
      </c>
      <c r="AJ76" s="94">
        <f t="shared" si="111"/>
        <v>0</v>
      </c>
      <c r="AK76" s="146">
        <f t="shared" si="112"/>
        <v>0</v>
      </c>
      <c r="AL76" s="145">
        <f>'④損益計算書（月計・計画1年目）'!P75</f>
        <v>0</v>
      </c>
      <c r="AM76" s="62"/>
      <c r="AN76" s="146">
        <f t="shared" si="113"/>
        <v>0</v>
      </c>
      <c r="AO76" s="145">
        <f t="shared" si="114"/>
        <v>0</v>
      </c>
      <c r="AP76" s="94">
        <f t="shared" si="115"/>
        <v>0</v>
      </c>
      <c r="AQ76" s="146">
        <f t="shared" si="116"/>
        <v>0</v>
      </c>
      <c r="AR76" s="145">
        <f>'④損益計算書（月計・計画1年目）'!Q75</f>
        <v>0</v>
      </c>
      <c r="AS76" s="62"/>
      <c r="AT76" s="146">
        <f t="shared" si="117"/>
        <v>0</v>
      </c>
      <c r="AU76" s="145">
        <f t="shared" si="118"/>
        <v>0</v>
      </c>
      <c r="AV76" s="94">
        <f t="shared" si="119"/>
        <v>0</v>
      </c>
      <c r="AW76" s="146">
        <f t="shared" si="120"/>
        <v>0</v>
      </c>
      <c r="AX76" s="145">
        <f>'④損益計算書（月計・計画1年目）'!R75</f>
        <v>0</v>
      </c>
      <c r="AY76" s="62"/>
      <c r="AZ76" s="146">
        <f t="shared" si="121"/>
        <v>0</v>
      </c>
      <c r="BA76" s="145">
        <f t="shared" si="122"/>
        <v>0</v>
      </c>
      <c r="BB76" s="94">
        <f t="shared" si="123"/>
        <v>0</v>
      </c>
      <c r="BC76" s="146">
        <f t="shared" si="124"/>
        <v>0</v>
      </c>
      <c r="BD76" s="145">
        <f>'④損益計算書（月計・計画1年目）'!S75</f>
        <v>0</v>
      </c>
      <c r="BE76" s="62"/>
      <c r="BF76" s="146">
        <f t="shared" si="125"/>
        <v>0</v>
      </c>
      <c r="BG76" s="145">
        <f t="shared" si="126"/>
        <v>0</v>
      </c>
      <c r="BH76" s="94">
        <f t="shared" si="127"/>
        <v>0</v>
      </c>
      <c r="BI76" s="146">
        <f t="shared" si="128"/>
        <v>0</v>
      </c>
      <c r="BJ76" s="145">
        <f>'④損益計算書（月計・計画1年目）'!T75</f>
        <v>0</v>
      </c>
      <c r="BK76" s="62"/>
      <c r="BL76" s="146">
        <f t="shared" si="129"/>
        <v>0</v>
      </c>
      <c r="BM76" s="145">
        <f t="shared" si="130"/>
        <v>0</v>
      </c>
      <c r="BN76" s="94">
        <f t="shared" si="131"/>
        <v>0</v>
      </c>
      <c r="BO76" s="146">
        <f t="shared" si="132"/>
        <v>0</v>
      </c>
      <c r="BP76" s="145">
        <f>'④損益計算書（月計・計画1年目）'!U75</f>
        <v>0</v>
      </c>
      <c r="BQ76" s="62"/>
      <c r="BR76" s="146">
        <f t="shared" si="133"/>
        <v>0</v>
      </c>
      <c r="BS76" s="145">
        <f t="shared" si="134"/>
        <v>0</v>
      </c>
      <c r="BT76" s="94">
        <f t="shared" si="135"/>
        <v>0</v>
      </c>
      <c r="BU76" s="146">
        <f t="shared" si="136"/>
        <v>0</v>
      </c>
    </row>
    <row r="77" spans="1:73" s="59" customFormat="1">
      <c r="A77" s="116" t="str">
        <f>'④損益計算書（月計・計画1年目）'!A76</f>
        <v>福利厚生費</v>
      </c>
      <c r="B77" s="100">
        <f>'④損益計算書（月計・計画1年目）'!F76</f>
        <v>0</v>
      </c>
      <c r="C77" s="102">
        <f>'④損益計算書（月計・計画1年目）'!H76</f>
        <v>0</v>
      </c>
      <c r="D77" s="95" t="e">
        <f>'④損益計算書（月計・計画1年目）'!I76</f>
        <v>#DIV/0!</v>
      </c>
      <c r="E77" s="145">
        <f>'④損益計算書（月計・計画1年目）'!J76</f>
        <v>0</v>
      </c>
      <c r="F77" s="62"/>
      <c r="G77" s="146">
        <f t="shared" si="92"/>
        <v>0</v>
      </c>
      <c r="H77" s="145">
        <f>'④損益計算書（月計・計画1年目）'!K76</f>
        <v>0</v>
      </c>
      <c r="I77" s="62"/>
      <c r="J77" s="146">
        <f t="shared" si="93"/>
        <v>0</v>
      </c>
      <c r="K77" s="145">
        <f t="shared" si="94"/>
        <v>0</v>
      </c>
      <c r="L77" s="94">
        <f t="shared" si="95"/>
        <v>0</v>
      </c>
      <c r="M77" s="146">
        <f t="shared" si="96"/>
        <v>0</v>
      </c>
      <c r="N77" s="145">
        <f>'④損益計算書（月計・計画1年目）'!L76</f>
        <v>0</v>
      </c>
      <c r="O77" s="62"/>
      <c r="P77" s="146">
        <f t="shared" si="97"/>
        <v>0</v>
      </c>
      <c r="Q77" s="145">
        <f t="shared" si="98"/>
        <v>0</v>
      </c>
      <c r="R77" s="94">
        <f t="shared" si="99"/>
        <v>0</v>
      </c>
      <c r="S77" s="146">
        <f t="shared" si="100"/>
        <v>0</v>
      </c>
      <c r="T77" s="145">
        <f>'④損益計算書（月計・計画1年目）'!M76</f>
        <v>0</v>
      </c>
      <c r="U77" s="62"/>
      <c r="V77" s="146">
        <f t="shared" si="101"/>
        <v>0</v>
      </c>
      <c r="W77" s="145">
        <f t="shared" si="102"/>
        <v>0</v>
      </c>
      <c r="X77" s="94">
        <f t="shared" si="103"/>
        <v>0</v>
      </c>
      <c r="Y77" s="146">
        <f t="shared" si="104"/>
        <v>0</v>
      </c>
      <c r="Z77" s="145">
        <f>'④損益計算書（月計・計画1年目）'!N76</f>
        <v>0</v>
      </c>
      <c r="AA77" s="62"/>
      <c r="AB77" s="146">
        <f t="shared" si="105"/>
        <v>0</v>
      </c>
      <c r="AC77" s="145">
        <f t="shared" si="106"/>
        <v>0</v>
      </c>
      <c r="AD77" s="94">
        <f t="shared" si="107"/>
        <v>0</v>
      </c>
      <c r="AE77" s="146">
        <f t="shared" si="108"/>
        <v>0</v>
      </c>
      <c r="AF77" s="145">
        <f>'④損益計算書（月計・計画1年目）'!O76</f>
        <v>0</v>
      </c>
      <c r="AG77" s="62"/>
      <c r="AH77" s="146">
        <f t="shared" si="109"/>
        <v>0</v>
      </c>
      <c r="AI77" s="145">
        <f t="shared" si="110"/>
        <v>0</v>
      </c>
      <c r="AJ77" s="94">
        <f t="shared" si="111"/>
        <v>0</v>
      </c>
      <c r="AK77" s="146">
        <f t="shared" si="112"/>
        <v>0</v>
      </c>
      <c r="AL77" s="145">
        <f>'④損益計算書（月計・計画1年目）'!P76</f>
        <v>0</v>
      </c>
      <c r="AM77" s="62"/>
      <c r="AN77" s="146">
        <f t="shared" si="113"/>
        <v>0</v>
      </c>
      <c r="AO77" s="145">
        <f t="shared" si="114"/>
        <v>0</v>
      </c>
      <c r="AP77" s="94">
        <f t="shared" si="115"/>
        <v>0</v>
      </c>
      <c r="AQ77" s="146">
        <f t="shared" si="116"/>
        <v>0</v>
      </c>
      <c r="AR77" s="145">
        <f>'④損益計算書（月計・計画1年目）'!Q76</f>
        <v>0</v>
      </c>
      <c r="AS77" s="62"/>
      <c r="AT77" s="146">
        <f t="shared" si="117"/>
        <v>0</v>
      </c>
      <c r="AU77" s="145">
        <f t="shared" si="118"/>
        <v>0</v>
      </c>
      <c r="AV77" s="94">
        <f t="shared" si="119"/>
        <v>0</v>
      </c>
      <c r="AW77" s="146">
        <f t="shared" si="120"/>
        <v>0</v>
      </c>
      <c r="AX77" s="145">
        <f>'④損益計算書（月計・計画1年目）'!R76</f>
        <v>0</v>
      </c>
      <c r="AY77" s="62"/>
      <c r="AZ77" s="146">
        <f t="shared" si="121"/>
        <v>0</v>
      </c>
      <c r="BA77" s="145">
        <f t="shared" si="122"/>
        <v>0</v>
      </c>
      <c r="BB77" s="94">
        <f t="shared" si="123"/>
        <v>0</v>
      </c>
      <c r="BC77" s="146">
        <f t="shared" si="124"/>
        <v>0</v>
      </c>
      <c r="BD77" s="145">
        <f>'④損益計算書（月計・計画1年目）'!S76</f>
        <v>0</v>
      </c>
      <c r="BE77" s="62"/>
      <c r="BF77" s="146">
        <f t="shared" si="125"/>
        <v>0</v>
      </c>
      <c r="BG77" s="145">
        <f t="shared" si="126"/>
        <v>0</v>
      </c>
      <c r="BH77" s="94">
        <f t="shared" si="127"/>
        <v>0</v>
      </c>
      <c r="BI77" s="146">
        <f t="shared" si="128"/>
        <v>0</v>
      </c>
      <c r="BJ77" s="145">
        <f>'④損益計算書（月計・計画1年目）'!T76</f>
        <v>0</v>
      </c>
      <c r="BK77" s="62"/>
      <c r="BL77" s="146">
        <f t="shared" si="129"/>
        <v>0</v>
      </c>
      <c r="BM77" s="145">
        <f t="shared" si="130"/>
        <v>0</v>
      </c>
      <c r="BN77" s="94">
        <f t="shared" si="131"/>
        <v>0</v>
      </c>
      <c r="BO77" s="146">
        <f t="shared" si="132"/>
        <v>0</v>
      </c>
      <c r="BP77" s="145">
        <f>'④損益計算書（月計・計画1年目）'!U76</f>
        <v>0</v>
      </c>
      <c r="BQ77" s="62"/>
      <c r="BR77" s="146">
        <f t="shared" si="133"/>
        <v>0</v>
      </c>
      <c r="BS77" s="145">
        <f t="shared" si="134"/>
        <v>0</v>
      </c>
      <c r="BT77" s="94">
        <f t="shared" si="135"/>
        <v>0</v>
      </c>
      <c r="BU77" s="146">
        <f t="shared" si="136"/>
        <v>0</v>
      </c>
    </row>
    <row r="78" spans="1:73" s="59" customFormat="1">
      <c r="A78" s="117" t="str">
        <f>'④損益計算書（月計・計画1年目）'!A77</f>
        <v>＜人件費合計＞</v>
      </c>
      <c r="B78" s="103">
        <f>'④損益計算書（月計・計画1年目）'!F77</f>
        <v>0</v>
      </c>
      <c r="C78" s="105">
        <f>'④損益計算書（月計・計画1年目）'!H77</f>
        <v>0</v>
      </c>
      <c r="D78" s="97" t="e">
        <f>'④損益計算書（月計・計画1年目）'!I77</f>
        <v>#DIV/0!</v>
      </c>
      <c r="E78" s="148">
        <f>'④損益計算書（月計・計画1年目）'!J77</f>
        <v>0</v>
      </c>
      <c r="F78" s="96">
        <f>SUM(F72:F77)</f>
        <v>0</v>
      </c>
      <c r="G78" s="147">
        <f t="shared" si="92"/>
        <v>0</v>
      </c>
      <c r="H78" s="148">
        <f>'④損益計算書（月計・計画1年目）'!K77</f>
        <v>0</v>
      </c>
      <c r="I78" s="96">
        <f>SUM(I72:I77)</f>
        <v>0</v>
      </c>
      <c r="J78" s="147">
        <f t="shared" si="93"/>
        <v>0</v>
      </c>
      <c r="K78" s="148">
        <f t="shared" si="94"/>
        <v>0</v>
      </c>
      <c r="L78" s="96">
        <f t="shared" si="95"/>
        <v>0</v>
      </c>
      <c r="M78" s="147">
        <f t="shared" si="96"/>
        <v>0</v>
      </c>
      <c r="N78" s="148">
        <f>'④損益計算書（月計・計画1年目）'!L77</f>
        <v>0</v>
      </c>
      <c r="O78" s="96">
        <f>SUM(O72:O77)</f>
        <v>0</v>
      </c>
      <c r="P78" s="147">
        <f t="shared" si="97"/>
        <v>0</v>
      </c>
      <c r="Q78" s="148">
        <f t="shared" si="98"/>
        <v>0</v>
      </c>
      <c r="R78" s="96">
        <f t="shared" si="99"/>
        <v>0</v>
      </c>
      <c r="S78" s="147">
        <f t="shared" si="100"/>
        <v>0</v>
      </c>
      <c r="T78" s="148">
        <f>'④損益計算書（月計・計画1年目）'!M77</f>
        <v>0</v>
      </c>
      <c r="U78" s="96">
        <f>SUM(U72:U77)</f>
        <v>0</v>
      </c>
      <c r="V78" s="147">
        <f t="shared" si="101"/>
        <v>0</v>
      </c>
      <c r="W78" s="148">
        <f t="shared" si="102"/>
        <v>0</v>
      </c>
      <c r="X78" s="96">
        <f t="shared" si="103"/>
        <v>0</v>
      </c>
      <c r="Y78" s="147">
        <f t="shared" si="104"/>
        <v>0</v>
      </c>
      <c r="Z78" s="148">
        <f>'④損益計算書（月計・計画1年目）'!N77</f>
        <v>0</v>
      </c>
      <c r="AA78" s="96">
        <f>SUM(AA72:AA77)</f>
        <v>0</v>
      </c>
      <c r="AB78" s="147">
        <f t="shared" si="105"/>
        <v>0</v>
      </c>
      <c r="AC78" s="148">
        <f t="shared" si="106"/>
        <v>0</v>
      </c>
      <c r="AD78" s="96">
        <f t="shared" si="107"/>
        <v>0</v>
      </c>
      <c r="AE78" s="147">
        <f t="shared" si="108"/>
        <v>0</v>
      </c>
      <c r="AF78" s="148">
        <f>'④損益計算書（月計・計画1年目）'!O77</f>
        <v>0</v>
      </c>
      <c r="AG78" s="96">
        <f>SUM(AG72:AG77)</f>
        <v>0</v>
      </c>
      <c r="AH78" s="147">
        <f t="shared" si="109"/>
        <v>0</v>
      </c>
      <c r="AI78" s="148">
        <f t="shared" si="110"/>
        <v>0</v>
      </c>
      <c r="AJ78" s="96">
        <f t="shared" si="111"/>
        <v>0</v>
      </c>
      <c r="AK78" s="147">
        <f t="shared" si="112"/>
        <v>0</v>
      </c>
      <c r="AL78" s="148">
        <f>'④損益計算書（月計・計画1年目）'!P77</f>
        <v>0</v>
      </c>
      <c r="AM78" s="96">
        <f>SUM(AM72:AM77)</f>
        <v>0</v>
      </c>
      <c r="AN78" s="147">
        <f t="shared" si="113"/>
        <v>0</v>
      </c>
      <c r="AO78" s="148">
        <f t="shared" si="114"/>
        <v>0</v>
      </c>
      <c r="AP78" s="96">
        <f t="shared" si="115"/>
        <v>0</v>
      </c>
      <c r="AQ78" s="147">
        <f t="shared" si="116"/>
        <v>0</v>
      </c>
      <c r="AR78" s="148">
        <f>'④損益計算書（月計・計画1年目）'!Q77</f>
        <v>0</v>
      </c>
      <c r="AS78" s="96">
        <f>SUM(AS72:AS77)</f>
        <v>0</v>
      </c>
      <c r="AT78" s="147">
        <f t="shared" si="117"/>
        <v>0</v>
      </c>
      <c r="AU78" s="148">
        <f t="shared" si="118"/>
        <v>0</v>
      </c>
      <c r="AV78" s="96">
        <f t="shared" si="119"/>
        <v>0</v>
      </c>
      <c r="AW78" s="147">
        <f t="shared" si="120"/>
        <v>0</v>
      </c>
      <c r="AX78" s="148">
        <f>'④損益計算書（月計・計画1年目）'!R77</f>
        <v>0</v>
      </c>
      <c r="AY78" s="96">
        <f>SUM(AY72:AY77)</f>
        <v>0</v>
      </c>
      <c r="AZ78" s="147">
        <f t="shared" si="121"/>
        <v>0</v>
      </c>
      <c r="BA78" s="148">
        <f t="shared" si="122"/>
        <v>0</v>
      </c>
      <c r="BB78" s="96">
        <f t="shared" si="123"/>
        <v>0</v>
      </c>
      <c r="BC78" s="147">
        <f t="shared" si="124"/>
        <v>0</v>
      </c>
      <c r="BD78" s="148">
        <f>'④損益計算書（月計・計画1年目）'!S77</f>
        <v>0</v>
      </c>
      <c r="BE78" s="96">
        <f>SUM(BE72:BE77)</f>
        <v>0</v>
      </c>
      <c r="BF78" s="147">
        <f t="shared" si="125"/>
        <v>0</v>
      </c>
      <c r="BG78" s="148">
        <f t="shared" si="126"/>
        <v>0</v>
      </c>
      <c r="BH78" s="96">
        <f t="shared" si="127"/>
        <v>0</v>
      </c>
      <c r="BI78" s="147">
        <f t="shared" si="128"/>
        <v>0</v>
      </c>
      <c r="BJ78" s="148">
        <f>'④損益計算書（月計・計画1年目）'!T77</f>
        <v>0</v>
      </c>
      <c r="BK78" s="96">
        <f>SUM(BK72:BK77)</f>
        <v>0</v>
      </c>
      <c r="BL78" s="147">
        <f t="shared" si="129"/>
        <v>0</v>
      </c>
      <c r="BM78" s="148">
        <f t="shared" si="130"/>
        <v>0</v>
      </c>
      <c r="BN78" s="96">
        <f t="shared" si="131"/>
        <v>0</v>
      </c>
      <c r="BO78" s="147">
        <f t="shared" si="132"/>
        <v>0</v>
      </c>
      <c r="BP78" s="148">
        <f>'④損益計算書（月計・計画1年目）'!U77</f>
        <v>0</v>
      </c>
      <c r="BQ78" s="96">
        <f>SUM(BQ72:BQ77)</f>
        <v>0</v>
      </c>
      <c r="BR78" s="147">
        <f t="shared" si="133"/>
        <v>0</v>
      </c>
      <c r="BS78" s="148">
        <f t="shared" si="134"/>
        <v>0</v>
      </c>
      <c r="BT78" s="96">
        <f t="shared" si="135"/>
        <v>0</v>
      </c>
      <c r="BU78" s="147">
        <f t="shared" si="136"/>
        <v>0</v>
      </c>
    </row>
    <row r="79" spans="1:73" s="59" customFormat="1">
      <c r="A79" s="116" t="str">
        <f>'④損益計算書（月計・計画1年目）'!A78</f>
        <v>外注加工費</v>
      </c>
      <c r="B79" s="100">
        <f>'④損益計算書（月計・計画1年目）'!F78</f>
        <v>0</v>
      </c>
      <c r="C79" s="102">
        <f>'④損益計算書（月計・計画1年目）'!H78</f>
        <v>0</v>
      </c>
      <c r="D79" s="95" t="e">
        <f>'④損益計算書（月計・計画1年目）'!I78</f>
        <v>#DIV/0!</v>
      </c>
      <c r="E79" s="145">
        <f>'④損益計算書（月計・計画1年目）'!J78</f>
        <v>0</v>
      </c>
      <c r="F79" s="62"/>
      <c r="G79" s="146">
        <f t="shared" si="92"/>
        <v>0</v>
      </c>
      <c r="H79" s="145">
        <f>'④損益計算書（月計・計画1年目）'!K78</f>
        <v>0</v>
      </c>
      <c r="I79" s="62"/>
      <c r="J79" s="146">
        <f t="shared" si="93"/>
        <v>0</v>
      </c>
      <c r="K79" s="145">
        <f t="shared" si="94"/>
        <v>0</v>
      </c>
      <c r="L79" s="94">
        <f t="shared" si="95"/>
        <v>0</v>
      </c>
      <c r="M79" s="146">
        <f t="shared" si="96"/>
        <v>0</v>
      </c>
      <c r="N79" s="145">
        <f>'④損益計算書（月計・計画1年目）'!L78</f>
        <v>0</v>
      </c>
      <c r="O79" s="62"/>
      <c r="P79" s="146">
        <f t="shared" si="97"/>
        <v>0</v>
      </c>
      <c r="Q79" s="145">
        <f t="shared" si="98"/>
        <v>0</v>
      </c>
      <c r="R79" s="94">
        <f t="shared" si="99"/>
        <v>0</v>
      </c>
      <c r="S79" s="146">
        <f t="shared" si="100"/>
        <v>0</v>
      </c>
      <c r="T79" s="145">
        <f>'④損益計算書（月計・計画1年目）'!M78</f>
        <v>0</v>
      </c>
      <c r="U79" s="62"/>
      <c r="V79" s="146">
        <f t="shared" si="101"/>
        <v>0</v>
      </c>
      <c r="W79" s="145">
        <f t="shared" si="102"/>
        <v>0</v>
      </c>
      <c r="X79" s="94">
        <f t="shared" si="103"/>
        <v>0</v>
      </c>
      <c r="Y79" s="146">
        <f t="shared" si="104"/>
        <v>0</v>
      </c>
      <c r="Z79" s="145">
        <f>'④損益計算書（月計・計画1年目）'!N78</f>
        <v>0</v>
      </c>
      <c r="AA79" s="62"/>
      <c r="AB79" s="146">
        <f t="shared" si="105"/>
        <v>0</v>
      </c>
      <c r="AC79" s="145">
        <f t="shared" si="106"/>
        <v>0</v>
      </c>
      <c r="AD79" s="94">
        <f t="shared" si="107"/>
        <v>0</v>
      </c>
      <c r="AE79" s="146">
        <f t="shared" si="108"/>
        <v>0</v>
      </c>
      <c r="AF79" s="145">
        <f>'④損益計算書（月計・計画1年目）'!O78</f>
        <v>0</v>
      </c>
      <c r="AG79" s="62"/>
      <c r="AH79" s="146">
        <f t="shared" si="109"/>
        <v>0</v>
      </c>
      <c r="AI79" s="145">
        <f t="shared" si="110"/>
        <v>0</v>
      </c>
      <c r="AJ79" s="94">
        <f t="shared" si="111"/>
        <v>0</v>
      </c>
      <c r="AK79" s="146">
        <f t="shared" si="112"/>
        <v>0</v>
      </c>
      <c r="AL79" s="145">
        <f>'④損益計算書（月計・計画1年目）'!P78</f>
        <v>0</v>
      </c>
      <c r="AM79" s="62"/>
      <c r="AN79" s="146">
        <f t="shared" si="113"/>
        <v>0</v>
      </c>
      <c r="AO79" s="145">
        <f t="shared" si="114"/>
        <v>0</v>
      </c>
      <c r="AP79" s="94">
        <f t="shared" si="115"/>
        <v>0</v>
      </c>
      <c r="AQ79" s="146">
        <f t="shared" si="116"/>
        <v>0</v>
      </c>
      <c r="AR79" s="145">
        <f>'④損益計算書（月計・計画1年目）'!Q78</f>
        <v>0</v>
      </c>
      <c r="AS79" s="62"/>
      <c r="AT79" s="146">
        <f t="shared" si="117"/>
        <v>0</v>
      </c>
      <c r="AU79" s="145">
        <f t="shared" si="118"/>
        <v>0</v>
      </c>
      <c r="AV79" s="94">
        <f t="shared" si="119"/>
        <v>0</v>
      </c>
      <c r="AW79" s="146">
        <f t="shared" si="120"/>
        <v>0</v>
      </c>
      <c r="AX79" s="145">
        <f>'④損益計算書（月計・計画1年目）'!R78</f>
        <v>0</v>
      </c>
      <c r="AY79" s="62"/>
      <c r="AZ79" s="146">
        <f t="shared" si="121"/>
        <v>0</v>
      </c>
      <c r="BA79" s="145">
        <f t="shared" si="122"/>
        <v>0</v>
      </c>
      <c r="BB79" s="94">
        <f t="shared" si="123"/>
        <v>0</v>
      </c>
      <c r="BC79" s="146">
        <f t="shared" si="124"/>
        <v>0</v>
      </c>
      <c r="BD79" s="145">
        <f>'④損益計算書（月計・計画1年目）'!S78</f>
        <v>0</v>
      </c>
      <c r="BE79" s="62"/>
      <c r="BF79" s="146">
        <f t="shared" si="125"/>
        <v>0</v>
      </c>
      <c r="BG79" s="145">
        <f t="shared" si="126"/>
        <v>0</v>
      </c>
      <c r="BH79" s="94">
        <f t="shared" si="127"/>
        <v>0</v>
      </c>
      <c r="BI79" s="146">
        <f t="shared" si="128"/>
        <v>0</v>
      </c>
      <c r="BJ79" s="145">
        <f>'④損益計算書（月計・計画1年目）'!T78</f>
        <v>0</v>
      </c>
      <c r="BK79" s="62"/>
      <c r="BL79" s="146">
        <f t="shared" si="129"/>
        <v>0</v>
      </c>
      <c r="BM79" s="145">
        <f t="shared" si="130"/>
        <v>0</v>
      </c>
      <c r="BN79" s="94">
        <f t="shared" si="131"/>
        <v>0</v>
      </c>
      <c r="BO79" s="146">
        <f t="shared" si="132"/>
        <v>0</v>
      </c>
      <c r="BP79" s="145">
        <f>'④損益計算書（月計・計画1年目）'!U78</f>
        <v>0</v>
      </c>
      <c r="BQ79" s="62"/>
      <c r="BR79" s="146">
        <f t="shared" si="133"/>
        <v>0</v>
      </c>
      <c r="BS79" s="145">
        <f t="shared" si="134"/>
        <v>0</v>
      </c>
      <c r="BT79" s="94">
        <f t="shared" si="135"/>
        <v>0</v>
      </c>
      <c r="BU79" s="146">
        <f t="shared" si="136"/>
        <v>0</v>
      </c>
    </row>
    <row r="80" spans="1:73" s="59" customFormat="1">
      <c r="A80" s="116" t="str">
        <f>'④損益計算書（月計・計画1年目）'!A79</f>
        <v>製造変動費１</v>
      </c>
      <c r="B80" s="100">
        <f>'④損益計算書（月計・計画1年目）'!F79</f>
        <v>0</v>
      </c>
      <c r="C80" s="102">
        <f>'④損益計算書（月計・計画1年目）'!H79</f>
        <v>0</v>
      </c>
      <c r="D80" s="95" t="e">
        <f>'④損益計算書（月計・計画1年目）'!I79</f>
        <v>#DIV/0!</v>
      </c>
      <c r="E80" s="145">
        <f>'④損益計算書（月計・計画1年目）'!J79</f>
        <v>0</v>
      </c>
      <c r="F80" s="62"/>
      <c r="G80" s="146">
        <f t="shared" si="92"/>
        <v>0</v>
      </c>
      <c r="H80" s="145">
        <f>'④損益計算書（月計・計画1年目）'!K79</f>
        <v>0</v>
      </c>
      <c r="I80" s="62"/>
      <c r="J80" s="146">
        <f t="shared" si="93"/>
        <v>0</v>
      </c>
      <c r="K80" s="145">
        <f t="shared" si="94"/>
        <v>0</v>
      </c>
      <c r="L80" s="94">
        <f t="shared" si="95"/>
        <v>0</v>
      </c>
      <c r="M80" s="146">
        <f t="shared" si="96"/>
        <v>0</v>
      </c>
      <c r="N80" s="145">
        <f>'④損益計算書（月計・計画1年目）'!L79</f>
        <v>0</v>
      </c>
      <c r="O80" s="62"/>
      <c r="P80" s="146">
        <f t="shared" si="97"/>
        <v>0</v>
      </c>
      <c r="Q80" s="145">
        <f t="shared" si="98"/>
        <v>0</v>
      </c>
      <c r="R80" s="94">
        <f t="shared" si="99"/>
        <v>0</v>
      </c>
      <c r="S80" s="146">
        <f t="shared" si="100"/>
        <v>0</v>
      </c>
      <c r="T80" s="145">
        <f>'④損益計算書（月計・計画1年目）'!M79</f>
        <v>0</v>
      </c>
      <c r="U80" s="62"/>
      <c r="V80" s="146">
        <f t="shared" si="101"/>
        <v>0</v>
      </c>
      <c r="W80" s="145">
        <f t="shared" si="102"/>
        <v>0</v>
      </c>
      <c r="X80" s="94">
        <f t="shared" si="103"/>
        <v>0</v>
      </c>
      <c r="Y80" s="146">
        <f t="shared" si="104"/>
        <v>0</v>
      </c>
      <c r="Z80" s="145">
        <f>'④損益計算書（月計・計画1年目）'!N79</f>
        <v>0</v>
      </c>
      <c r="AA80" s="62"/>
      <c r="AB80" s="146">
        <f t="shared" si="105"/>
        <v>0</v>
      </c>
      <c r="AC80" s="145">
        <f t="shared" si="106"/>
        <v>0</v>
      </c>
      <c r="AD80" s="94">
        <f t="shared" si="107"/>
        <v>0</v>
      </c>
      <c r="AE80" s="146">
        <f t="shared" si="108"/>
        <v>0</v>
      </c>
      <c r="AF80" s="145">
        <f>'④損益計算書（月計・計画1年目）'!O79</f>
        <v>0</v>
      </c>
      <c r="AG80" s="62"/>
      <c r="AH80" s="146">
        <f t="shared" si="109"/>
        <v>0</v>
      </c>
      <c r="AI80" s="145">
        <f t="shared" si="110"/>
        <v>0</v>
      </c>
      <c r="AJ80" s="94">
        <f t="shared" si="111"/>
        <v>0</v>
      </c>
      <c r="AK80" s="146">
        <f t="shared" si="112"/>
        <v>0</v>
      </c>
      <c r="AL80" s="145">
        <f>'④損益計算書（月計・計画1年目）'!P79</f>
        <v>0</v>
      </c>
      <c r="AM80" s="62"/>
      <c r="AN80" s="146">
        <f t="shared" si="113"/>
        <v>0</v>
      </c>
      <c r="AO80" s="145">
        <f t="shared" si="114"/>
        <v>0</v>
      </c>
      <c r="AP80" s="94">
        <f t="shared" si="115"/>
        <v>0</v>
      </c>
      <c r="AQ80" s="146">
        <f t="shared" si="116"/>
        <v>0</v>
      </c>
      <c r="AR80" s="145">
        <f>'④損益計算書（月計・計画1年目）'!Q79</f>
        <v>0</v>
      </c>
      <c r="AS80" s="62"/>
      <c r="AT80" s="146">
        <f t="shared" si="117"/>
        <v>0</v>
      </c>
      <c r="AU80" s="145">
        <f t="shared" si="118"/>
        <v>0</v>
      </c>
      <c r="AV80" s="94">
        <f t="shared" si="119"/>
        <v>0</v>
      </c>
      <c r="AW80" s="146">
        <f t="shared" si="120"/>
        <v>0</v>
      </c>
      <c r="AX80" s="145">
        <f>'④損益計算書（月計・計画1年目）'!R79</f>
        <v>0</v>
      </c>
      <c r="AY80" s="62"/>
      <c r="AZ80" s="146">
        <f t="shared" si="121"/>
        <v>0</v>
      </c>
      <c r="BA80" s="145">
        <f t="shared" si="122"/>
        <v>0</v>
      </c>
      <c r="BB80" s="94">
        <f t="shared" si="123"/>
        <v>0</v>
      </c>
      <c r="BC80" s="146">
        <f t="shared" si="124"/>
        <v>0</v>
      </c>
      <c r="BD80" s="145">
        <f>'④損益計算書（月計・計画1年目）'!S79</f>
        <v>0</v>
      </c>
      <c r="BE80" s="62"/>
      <c r="BF80" s="146">
        <f t="shared" si="125"/>
        <v>0</v>
      </c>
      <c r="BG80" s="145">
        <f t="shared" si="126"/>
        <v>0</v>
      </c>
      <c r="BH80" s="94">
        <f t="shared" si="127"/>
        <v>0</v>
      </c>
      <c r="BI80" s="146">
        <f t="shared" si="128"/>
        <v>0</v>
      </c>
      <c r="BJ80" s="145">
        <f>'④損益計算書（月計・計画1年目）'!T79</f>
        <v>0</v>
      </c>
      <c r="BK80" s="62"/>
      <c r="BL80" s="146">
        <f t="shared" si="129"/>
        <v>0</v>
      </c>
      <c r="BM80" s="145">
        <f t="shared" si="130"/>
        <v>0</v>
      </c>
      <c r="BN80" s="94">
        <f t="shared" si="131"/>
        <v>0</v>
      </c>
      <c r="BO80" s="146">
        <f t="shared" si="132"/>
        <v>0</v>
      </c>
      <c r="BP80" s="145">
        <f>'④損益計算書（月計・計画1年目）'!U79</f>
        <v>0</v>
      </c>
      <c r="BQ80" s="62"/>
      <c r="BR80" s="146">
        <f t="shared" si="133"/>
        <v>0</v>
      </c>
      <c r="BS80" s="145">
        <f t="shared" si="134"/>
        <v>0</v>
      </c>
      <c r="BT80" s="94">
        <f t="shared" si="135"/>
        <v>0</v>
      </c>
      <c r="BU80" s="146">
        <f t="shared" si="136"/>
        <v>0</v>
      </c>
    </row>
    <row r="81" spans="1:73" s="59" customFormat="1">
      <c r="A81" s="116" t="str">
        <f>'④損益計算書（月計・計画1年目）'!A80</f>
        <v>製造変動費２</v>
      </c>
      <c r="B81" s="100">
        <f>'④損益計算書（月計・計画1年目）'!F80</f>
        <v>0</v>
      </c>
      <c r="C81" s="102">
        <f>'④損益計算書（月計・計画1年目）'!H80</f>
        <v>0</v>
      </c>
      <c r="D81" s="95" t="e">
        <f>'④損益計算書（月計・計画1年目）'!I80</f>
        <v>#DIV/0!</v>
      </c>
      <c r="E81" s="145">
        <f>'④損益計算書（月計・計画1年目）'!J80</f>
        <v>0</v>
      </c>
      <c r="F81" s="62"/>
      <c r="G81" s="146">
        <f t="shared" si="92"/>
        <v>0</v>
      </c>
      <c r="H81" s="145">
        <f>'④損益計算書（月計・計画1年目）'!K80</f>
        <v>0</v>
      </c>
      <c r="I81" s="62"/>
      <c r="J81" s="146">
        <f t="shared" si="93"/>
        <v>0</v>
      </c>
      <c r="K81" s="145">
        <f t="shared" si="94"/>
        <v>0</v>
      </c>
      <c r="L81" s="94">
        <f t="shared" si="95"/>
        <v>0</v>
      </c>
      <c r="M81" s="146">
        <f t="shared" si="96"/>
        <v>0</v>
      </c>
      <c r="N81" s="145">
        <f>'④損益計算書（月計・計画1年目）'!L80</f>
        <v>0</v>
      </c>
      <c r="O81" s="62"/>
      <c r="P81" s="146">
        <f t="shared" si="97"/>
        <v>0</v>
      </c>
      <c r="Q81" s="145">
        <f t="shared" si="98"/>
        <v>0</v>
      </c>
      <c r="R81" s="94">
        <f t="shared" si="99"/>
        <v>0</v>
      </c>
      <c r="S81" s="146">
        <f t="shared" si="100"/>
        <v>0</v>
      </c>
      <c r="T81" s="145">
        <f>'④損益計算書（月計・計画1年目）'!M80</f>
        <v>0</v>
      </c>
      <c r="U81" s="62"/>
      <c r="V81" s="146">
        <f t="shared" si="101"/>
        <v>0</v>
      </c>
      <c r="W81" s="145">
        <f t="shared" si="102"/>
        <v>0</v>
      </c>
      <c r="X81" s="94">
        <f t="shared" si="103"/>
        <v>0</v>
      </c>
      <c r="Y81" s="146">
        <f t="shared" si="104"/>
        <v>0</v>
      </c>
      <c r="Z81" s="145">
        <f>'④損益計算書（月計・計画1年目）'!N80</f>
        <v>0</v>
      </c>
      <c r="AA81" s="62"/>
      <c r="AB81" s="146">
        <f t="shared" si="105"/>
        <v>0</v>
      </c>
      <c r="AC81" s="145">
        <f t="shared" si="106"/>
        <v>0</v>
      </c>
      <c r="AD81" s="94">
        <f t="shared" si="107"/>
        <v>0</v>
      </c>
      <c r="AE81" s="146">
        <f t="shared" si="108"/>
        <v>0</v>
      </c>
      <c r="AF81" s="145">
        <f>'④損益計算書（月計・計画1年目）'!O80</f>
        <v>0</v>
      </c>
      <c r="AG81" s="62"/>
      <c r="AH81" s="146">
        <f t="shared" si="109"/>
        <v>0</v>
      </c>
      <c r="AI81" s="145">
        <f t="shared" si="110"/>
        <v>0</v>
      </c>
      <c r="AJ81" s="94">
        <f t="shared" si="111"/>
        <v>0</v>
      </c>
      <c r="AK81" s="146">
        <f t="shared" si="112"/>
        <v>0</v>
      </c>
      <c r="AL81" s="145">
        <f>'④損益計算書（月計・計画1年目）'!P80</f>
        <v>0</v>
      </c>
      <c r="AM81" s="62"/>
      <c r="AN81" s="146">
        <f t="shared" si="113"/>
        <v>0</v>
      </c>
      <c r="AO81" s="145">
        <f t="shared" si="114"/>
        <v>0</v>
      </c>
      <c r="AP81" s="94">
        <f t="shared" si="115"/>
        <v>0</v>
      </c>
      <c r="AQ81" s="146">
        <f t="shared" si="116"/>
        <v>0</v>
      </c>
      <c r="AR81" s="145">
        <f>'④損益計算書（月計・計画1年目）'!Q80</f>
        <v>0</v>
      </c>
      <c r="AS81" s="62"/>
      <c r="AT81" s="146">
        <f t="shared" si="117"/>
        <v>0</v>
      </c>
      <c r="AU81" s="145">
        <f t="shared" si="118"/>
        <v>0</v>
      </c>
      <c r="AV81" s="94">
        <f t="shared" si="119"/>
        <v>0</v>
      </c>
      <c r="AW81" s="146">
        <f t="shared" si="120"/>
        <v>0</v>
      </c>
      <c r="AX81" s="145">
        <f>'④損益計算書（月計・計画1年目）'!R80</f>
        <v>0</v>
      </c>
      <c r="AY81" s="62"/>
      <c r="AZ81" s="146">
        <f t="shared" si="121"/>
        <v>0</v>
      </c>
      <c r="BA81" s="145">
        <f t="shared" si="122"/>
        <v>0</v>
      </c>
      <c r="BB81" s="94">
        <f t="shared" si="123"/>
        <v>0</v>
      </c>
      <c r="BC81" s="146">
        <f t="shared" si="124"/>
        <v>0</v>
      </c>
      <c r="BD81" s="145">
        <f>'④損益計算書（月計・計画1年目）'!S80</f>
        <v>0</v>
      </c>
      <c r="BE81" s="62"/>
      <c r="BF81" s="146">
        <f t="shared" si="125"/>
        <v>0</v>
      </c>
      <c r="BG81" s="145">
        <f t="shared" si="126"/>
        <v>0</v>
      </c>
      <c r="BH81" s="94">
        <f t="shared" si="127"/>
        <v>0</v>
      </c>
      <c r="BI81" s="146">
        <f t="shared" si="128"/>
        <v>0</v>
      </c>
      <c r="BJ81" s="145">
        <f>'④損益計算書（月計・計画1年目）'!T80</f>
        <v>0</v>
      </c>
      <c r="BK81" s="62"/>
      <c r="BL81" s="146">
        <f t="shared" si="129"/>
        <v>0</v>
      </c>
      <c r="BM81" s="145">
        <f t="shared" si="130"/>
        <v>0</v>
      </c>
      <c r="BN81" s="94">
        <f t="shared" si="131"/>
        <v>0</v>
      </c>
      <c r="BO81" s="146">
        <f t="shared" si="132"/>
        <v>0</v>
      </c>
      <c r="BP81" s="145">
        <f>'④損益計算書（月計・計画1年目）'!U80</f>
        <v>0</v>
      </c>
      <c r="BQ81" s="62"/>
      <c r="BR81" s="146">
        <f t="shared" si="133"/>
        <v>0</v>
      </c>
      <c r="BS81" s="145">
        <f t="shared" si="134"/>
        <v>0</v>
      </c>
      <c r="BT81" s="94">
        <f t="shared" si="135"/>
        <v>0</v>
      </c>
      <c r="BU81" s="146">
        <f t="shared" si="136"/>
        <v>0</v>
      </c>
    </row>
    <row r="82" spans="1:73" s="59" customFormat="1">
      <c r="A82" s="116" t="str">
        <f>'④損益計算書（月計・計画1年目）'!A81</f>
        <v>製造変動費３</v>
      </c>
      <c r="B82" s="100">
        <f>'④損益計算書（月計・計画1年目）'!F81</f>
        <v>0</v>
      </c>
      <c r="C82" s="102">
        <f>'④損益計算書（月計・計画1年目）'!H81</f>
        <v>0</v>
      </c>
      <c r="D82" s="95" t="e">
        <f>'④損益計算書（月計・計画1年目）'!I81</f>
        <v>#DIV/0!</v>
      </c>
      <c r="E82" s="145">
        <f>'④損益計算書（月計・計画1年目）'!J81</f>
        <v>0</v>
      </c>
      <c r="F82" s="62"/>
      <c r="G82" s="146">
        <f t="shared" si="92"/>
        <v>0</v>
      </c>
      <c r="H82" s="145">
        <f>'④損益計算書（月計・計画1年目）'!K81</f>
        <v>0</v>
      </c>
      <c r="I82" s="62"/>
      <c r="J82" s="146">
        <f t="shared" si="93"/>
        <v>0</v>
      </c>
      <c r="K82" s="145">
        <f t="shared" si="94"/>
        <v>0</v>
      </c>
      <c r="L82" s="94">
        <f t="shared" si="95"/>
        <v>0</v>
      </c>
      <c r="M82" s="146">
        <f t="shared" si="96"/>
        <v>0</v>
      </c>
      <c r="N82" s="145">
        <f>'④損益計算書（月計・計画1年目）'!L81</f>
        <v>0</v>
      </c>
      <c r="O82" s="62"/>
      <c r="P82" s="146">
        <f t="shared" si="97"/>
        <v>0</v>
      </c>
      <c r="Q82" s="145">
        <f t="shared" si="98"/>
        <v>0</v>
      </c>
      <c r="R82" s="94">
        <f t="shared" si="99"/>
        <v>0</v>
      </c>
      <c r="S82" s="146">
        <f t="shared" si="100"/>
        <v>0</v>
      </c>
      <c r="T82" s="145">
        <f>'④損益計算書（月計・計画1年目）'!M81</f>
        <v>0</v>
      </c>
      <c r="U82" s="62"/>
      <c r="V82" s="146">
        <f t="shared" si="101"/>
        <v>0</v>
      </c>
      <c r="W82" s="145">
        <f t="shared" si="102"/>
        <v>0</v>
      </c>
      <c r="X82" s="94">
        <f t="shared" si="103"/>
        <v>0</v>
      </c>
      <c r="Y82" s="146">
        <f t="shared" si="104"/>
        <v>0</v>
      </c>
      <c r="Z82" s="145">
        <f>'④損益計算書（月計・計画1年目）'!N81</f>
        <v>0</v>
      </c>
      <c r="AA82" s="62"/>
      <c r="AB82" s="146">
        <f t="shared" si="105"/>
        <v>0</v>
      </c>
      <c r="AC82" s="145">
        <f t="shared" si="106"/>
        <v>0</v>
      </c>
      <c r="AD82" s="94">
        <f t="shared" si="107"/>
        <v>0</v>
      </c>
      <c r="AE82" s="146">
        <f t="shared" si="108"/>
        <v>0</v>
      </c>
      <c r="AF82" s="145">
        <f>'④損益計算書（月計・計画1年目）'!O81</f>
        <v>0</v>
      </c>
      <c r="AG82" s="62"/>
      <c r="AH82" s="146">
        <f t="shared" si="109"/>
        <v>0</v>
      </c>
      <c r="AI82" s="145">
        <f t="shared" si="110"/>
        <v>0</v>
      </c>
      <c r="AJ82" s="94">
        <f t="shared" si="111"/>
        <v>0</v>
      </c>
      <c r="AK82" s="146">
        <f t="shared" si="112"/>
        <v>0</v>
      </c>
      <c r="AL82" s="145">
        <f>'④損益計算書（月計・計画1年目）'!P81</f>
        <v>0</v>
      </c>
      <c r="AM82" s="62"/>
      <c r="AN82" s="146">
        <f t="shared" si="113"/>
        <v>0</v>
      </c>
      <c r="AO82" s="145">
        <f t="shared" si="114"/>
        <v>0</v>
      </c>
      <c r="AP82" s="94">
        <f t="shared" si="115"/>
        <v>0</v>
      </c>
      <c r="AQ82" s="146">
        <f t="shared" si="116"/>
        <v>0</v>
      </c>
      <c r="AR82" s="145">
        <f>'④損益計算書（月計・計画1年目）'!Q81</f>
        <v>0</v>
      </c>
      <c r="AS82" s="62"/>
      <c r="AT82" s="146">
        <f t="shared" si="117"/>
        <v>0</v>
      </c>
      <c r="AU82" s="145">
        <f t="shared" si="118"/>
        <v>0</v>
      </c>
      <c r="AV82" s="94">
        <f t="shared" si="119"/>
        <v>0</v>
      </c>
      <c r="AW82" s="146">
        <f t="shared" si="120"/>
        <v>0</v>
      </c>
      <c r="AX82" s="145">
        <f>'④損益計算書（月計・計画1年目）'!R81</f>
        <v>0</v>
      </c>
      <c r="AY82" s="62"/>
      <c r="AZ82" s="146">
        <f t="shared" si="121"/>
        <v>0</v>
      </c>
      <c r="BA82" s="145">
        <f t="shared" si="122"/>
        <v>0</v>
      </c>
      <c r="BB82" s="94">
        <f t="shared" si="123"/>
        <v>0</v>
      </c>
      <c r="BC82" s="146">
        <f t="shared" si="124"/>
        <v>0</v>
      </c>
      <c r="BD82" s="145">
        <f>'④損益計算書（月計・計画1年目）'!S81</f>
        <v>0</v>
      </c>
      <c r="BE82" s="62"/>
      <c r="BF82" s="146">
        <f t="shared" si="125"/>
        <v>0</v>
      </c>
      <c r="BG82" s="145">
        <f t="shared" si="126"/>
        <v>0</v>
      </c>
      <c r="BH82" s="94">
        <f t="shared" si="127"/>
        <v>0</v>
      </c>
      <c r="BI82" s="146">
        <f t="shared" si="128"/>
        <v>0</v>
      </c>
      <c r="BJ82" s="145">
        <f>'④損益計算書（月計・計画1年目）'!T81</f>
        <v>0</v>
      </c>
      <c r="BK82" s="62"/>
      <c r="BL82" s="146">
        <f t="shared" si="129"/>
        <v>0</v>
      </c>
      <c r="BM82" s="145">
        <f t="shared" si="130"/>
        <v>0</v>
      </c>
      <c r="BN82" s="94">
        <f t="shared" si="131"/>
        <v>0</v>
      </c>
      <c r="BO82" s="146">
        <f t="shared" si="132"/>
        <v>0</v>
      </c>
      <c r="BP82" s="145">
        <f>'④損益計算書（月計・計画1年目）'!U81</f>
        <v>0</v>
      </c>
      <c r="BQ82" s="62"/>
      <c r="BR82" s="146">
        <f t="shared" si="133"/>
        <v>0</v>
      </c>
      <c r="BS82" s="145">
        <f t="shared" si="134"/>
        <v>0</v>
      </c>
      <c r="BT82" s="94">
        <f t="shared" si="135"/>
        <v>0</v>
      </c>
      <c r="BU82" s="146">
        <f t="shared" si="136"/>
        <v>0</v>
      </c>
    </row>
    <row r="83" spans="1:73" s="59" customFormat="1">
      <c r="A83" s="116" t="str">
        <f>'④損益計算書（月計・計画1年目）'!A82</f>
        <v>製造変動費４</v>
      </c>
      <c r="B83" s="100">
        <f>'④損益計算書（月計・計画1年目）'!F82</f>
        <v>0</v>
      </c>
      <c r="C83" s="102">
        <f>'④損益計算書（月計・計画1年目）'!H82</f>
        <v>0</v>
      </c>
      <c r="D83" s="95" t="e">
        <f>'④損益計算書（月計・計画1年目）'!I82</f>
        <v>#DIV/0!</v>
      </c>
      <c r="E83" s="145">
        <f>'④損益計算書（月計・計画1年目）'!J82</f>
        <v>0</v>
      </c>
      <c r="F83" s="62"/>
      <c r="G83" s="146">
        <f t="shared" si="92"/>
        <v>0</v>
      </c>
      <c r="H83" s="145">
        <f>'④損益計算書（月計・計画1年目）'!K82</f>
        <v>0</v>
      </c>
      <c r="I83" s="62"/>
      <c r="J83" s="146">
        <f t="shared" si="93"/>
        <v>0</v>
      </c>
      <c r="K83" s="145">
        <f t="shared" si="94"/>
        <v>0</v>
      </c>
      <c r="L83" s="94">
        <f t="shared" si="95"/>
        <v>0</v>
      </c>
      <c r="M83" s="146">
        <f t="shared" si="96"/>
        <v>0</v>
      </c>
      <c r="N83" s="145">
        <f>'④損益計算書（月計・計画1年目）'!L82</f>
        <v>0</v>
      </c>
      <c r="O83" s="62"/>
      <c r="P83" s="146">
        <f t="shared" si="97"/>
        <v>0</v>
      </c>
      <c r="Q83" s="145">
        <f t="shared" si="98"/>
        <v>0</v>
      </c>
      <c r="R83" s="94">
        <f t="shared" si="99"/>
        <v>0</v>
      </c>
      <c r="S83" s="146">
        <f t="shared" si="100"/>
        <v>0</v>
      </c>
      <c r="T83" s="145">
        <f>'④損益計算書（月計・計画1年目）'!M82</f>
        <v>0</v>
      </c>
      <c r="U83" s="62"/>
      <c r="V83" s="146">
        <f t="shared" si="101"/>
        <v>0</v>
      </c>
      <c r="W83" s="145">
        <f t="shared" si="102"/>
        <v>0</v>
      </c>
      <c r="X83" s="94">
        <f t="shared" si="103"/>
        <v>0</v>
      </c>
      <c r="Y83" s="146">
        <f t="shared" si="104"/>
        <v>0</v>
      </c>
      <c r="Z83" s="145">
        <f>'④損益計算書（月計・計画1年目）'!N82</f>
        <v>0</v>
      </c>
      <c r="AA83" s="62"/>
      <c r="AB83" s="146">
        <f t="shared" si="105"/>
        <v>0</v>
      </c>
      <c r="AC83" s="145">
        <f t="shared" si="106"/>
        <v>0</v>
      </c>
      <c r="AD83" s="94">
        <f t="shared" si="107"/>
        <v>0</v>
      </c>
      <c r="AE83" s="146">
        <f t="shared" si="108"/>
        <v>0</v>
      </c>
      <c r="AF83" s="145">
        <f>'④損益計算書（月計・計画1年目）'!O82</f>
        <v>0</v>
      </c>
      <c r="AG83" s="62"/>
      <c r="AH83" s="146">
        <f t="shared" si="109"/>
        <v>0</v>
      </c>
      <c r="AI83" s="145">
        <f t="shared" si="110"/>
        <v>0</v>
      </c>
      <c r="AJ83" s="94">
        <f t="shared" si="111"/>
        <v>0</v>
      </c>
      <c r="AK83" s="146">
        <f t="shared" si="112"/>
        <v>0</v>
      </c>
      <c r="AL83" s="145">
        <f>'④損益計算書（月計・計画1年目）'!P82</f>
        <v>0</v>
      </c>
      <c r="AM83" s="62"/>
      <c r="AN83" s="146">
        <f t="shared" si="113"/>
        <v>0</v>
      </c>
      <c r="AO83" s="145">
        <f t="shared" si="114"/>
        <v>0</v>
      </c>
      <c r="AP83" s="94">
        <f t="shared" si="115"/>
        <v>0</v>
      </c>
      <c r="AQ83" s="146">
        <f t="shared" si="116"/>
        <v>0</v>
      </c>
      <c r="AR83" s="145">
        <f>'④損益計算書（月計・計画1年目）'!Q82</f>
        <v>0</v>
      </c>
      <c r="AS83" s="62"/>
      <c r="AT83" s="146">
        <f t="shared" si="117"/>
        <v>0</v>
      </c>
      <c r="AU83" s="145">
        <f t="shared" si="118"/>
        <v>0</v>
      </c>
      <c r="AV83" s="94">
        <f t="shared" si="119"/>
        <v>0</v>
      </c>
      <c r="AW83" s="146">
        <f t="shared" si="120"/>
        <v>0</v>
      </c>
      <c r="AX83" s="145">
        <f>'④損益計算書（月計・計画1年目）'!R82</f>
        <v>0</v>
      </c>
      <c r="AY83" s="62"/>
      <c r="AZ83" s="146">
        <f t="shared" si="121"/>
        <v>0</v>
      </c>
      <c r="BA83" s="145">
        <f t="shared" si="122"/>
        <v>0</v>
      </c>
      <c r="BB83" s="94">
        <f t="shared" si="123"/>
        <v>0</v>
      </c>
      <c r="BC83" s="146">
        <f t="shared" si="124"/>
        <v>0</v>
      </c>
      <c r="BD83" s="145">
        <f>'④損益計算書（月計・計画1年目）'!S82</f>
        <v>0</v>
      </c>
      <c r="BE83" s="62"/>
      <c r="BF83" s="146">
        <f t="shared" si="125"/>
        <v>0</v>
      </c>
      <c r="BG83" s="145">
        <f t="shared" si="126"/>
        <v>0</v>
      </c>
      <c r="BH83" s="94">
        <f t="shared" si="127"/>
        <v>0</v>
      </c>
      <c r="BI83" s="146">
        <f t="shared" si="128"/>
        <v>0</v>
      </c>
      <c r="BJ83" s="145">
        <f>'④損益計算書（月計・計画1年目）'!T82</f>
        <v>0</v>
      </c>
      <c r="BK83" s="62"/>
      <c r="BL83" s="146">
        <f t="shared" si="129"/>
        <v>0</v>
      </c>
      <c r="BM83" s="145">
        <f t="shared" si="130"/>
        <v>0</v>
      </c>
      <c r="BN83" s="94">
        <f t="shared" si="131"/>
        <v>0</v>
      </c>
      <c r="BO83" s="146">
        <f t="shared" si="132"/>
        <v>0</v>
      </c>
      <c r="BP83" s="145">
        <f>'④損益計算書（月計・計画1年目）'!U82</f>
        <v>0</v>
      </c>
      <c r="BQ83" s="62"/>
      <c r="BR83" s="146">
        <f t="shared" si="133"/>
        <v>0</v>
      </c>
      <c r="BS83" s="145">
        <f t="shared" si="134"/>
        <v>0</v>
      </c>
      <c r="BT83" s="94">
        <f t="shared" si="135"/>
        <v>0</v>
      </c>
      <c r="BU83" s="146">
        <f t="shared" si="136"/>
        <v>0</v>
      </c>
    </row>
    <row r="84" spans="1:73" s="59" customFormat="1">
      <c r="A84" s="116" t="str">
        <f>'④損益計算書（月計・計画1年目）'!A83</f>
        <v>接待交際費</v>
      </c>
      <c r="B84" s="100">
        <f>'④損益計算書（月計・計画1年目）'!F83</f>
        <v>0</v>
      </c>
      <c r="C84" s="102">
        <f>'④損益計算書（月計・計画1年目）'!H83</f>
        <v>0</v>
      </c>
      <c r="D84" s="95" t="e">
        <f>'④損益計算書（月計・計画1年目）'!I83</f>
        <v>#DIV/0!</v>
      </c>
      <c r="E84" s="145">
        <f>'④損益計算書（月計・計画1年目）'!J83</f>
        <v>0</v>
      </c>
      <c r="F84" s="62"/>
      <c r="G84" s="146">
        <f t="shared" si="92"/>
        <v>0</v>
      </c>
      <c r="H84" s="145">
        <f>'④損益計算書（月計・計画1年目）'!K83</f>
        <v>0</v>
      </c>
      <c r="I84" s="62"/>
      <c r="J84" s="146">
        <f t="shared" si="93"/>
        <v>0</v>
      </c>
      <c r="K84" s="145">
        <f t="shared" si="94"/>
        <v>0</v>
      </c>
      <c r="L84" s="94">
        <f t="shared" si="95"/>
        <v>0</v>
      </c>
      <c r="M84" s="146">
        <f t="shared" si="96"/>
        <v>0</v>
      </c>
      <c r="N84" s="145">
        <f>'④損益計算書（月計・計画1年目）'!L83</f>
        <v>0</v>
      </c>
      <c r="O84" s="62"/>
      <c r="P84" s="146">
        <f t="shared" si="97"/>
        <v>0</v>
      </c>
      <c r="Q84" s="145">
        <f t="shared" si="98"/>
        <v>0</v>
      </c>
      <c r="R84" s="94">
        <f t="shared" si="99"/>
        <v>0</v>
      </c>
      <c r="S84" s="146">
        <f t="shared" si="100"/>
        <v>0</v>
      </c>
      <c r="T84" s="145">
        <f>'④損益計算書（月計・計画1年目）'!M83</f>
        <v>0</v>
      </c>
      <c r="U84" s="62"/>
      <c r="V84" s="146">
        <f t="shared" si="101"/>
        <v>0</v>
      </c>
      <c r="W84" s="145">
        <f t="shared" si="102"/>
        <v>0</v>
      </c>
      <c r="X84" s="94">
        <f t="shared" si="103"/>
        <v>0</v>
      </c>
      <c r="Y84" s="146">
        <f t="shared" si="104"/>
        <v>0</v>
      </c>
      <c r="Z84" s="145">
        <f>'④損益計算書（月計・計画1年目）'!N83</f>
        <v>0</v>
      </c>
      <c r="AA84" s="62"/>
      <c r="AB84" s="146">
        <f t="shared" si="105"/>
        <v>0</v>
      </c>
      <c r="AC84" s="145">
        <f t="shared" si="106"/>
        <v>0</v>
      </c>
      <c r="AD84" s="94">
        <f t="shared" si="107"/>
        <v>0</v>
      </c>
      <c r="AE84" s="146">
        <f t="shared" si="108"/>
        <v>0</v>
      </c>
      <c r="AF84" s="145">
        <f>'④損益計算書（月計・計画1年目）'!O83</f>
        <v>0</v>
      </c>
      <c r="AG84" s="62"/>
      <c r="AH84" s="146">
        <f t="shared" si="109"/>
        <v>0</v>
      </c>
      <c r="AI84" s="145">
        <f t="shared" si="110"/>
        <v>0</v>
      </c>
      <c r="AJ84" s="94">
        <f t="shared" si="111"/>
        <v>0</v>
      </c>
      <c r="AK84" s="146">
        <f t="shared" si="112"/>
        <v>0</v>
      </c>
      <c r="AL84" s="145">
        <f>'④損益計算書（月計・計画1年目）'!P83</f>
        <v>0</v>
      </c>
      <c r="AM84" s="62"/>
      <c r="AN84" s="146">
        <f t="shared" si="113"/>
        <v>0</v>
      </c>
      <c r="AO84" s="145">
        <f t="shared" si="114"/>
        <v>0</v>
      </c>
      <c r="AP84" s="94">
        <f t="shared" si="115"/>
        <v>0</v>
      </c>
      <c r="AQ84" s="146">
        <f t="shared" si="116"/>
        <v>0</v>
      </c>
      <c r="AR84" s="145">
        <f>'④損益計算書（月計・計画1年目）'!Q83</f>
        <v>0</v>
      </c>
      <c r="AS84" s="62"/>
      <c r="AT84" s="146">
        <f t="shared" si="117"/>
        <v>0</v>
      </c>
      <c r="AU84" s="145">
        <f t="shared" si="118"/>
        <v>0</v>
      </c>
      <c r="AV84" s="94">
        <f t="shared" si="119"/>
        <v>0</v>
      </c>
      <c r="AW84" s="146">
        <f t="shared" si="120"/>
        <v>0</v>
      </c>
      <c r="AX84" s="145">
        <f>'④損益計算書（月計・計画1年目）'!R83</f>
        <v>0</v>
      </c>
      <c r="AY84" s="62"/>
      <c r="AZ84" s="146">
        <f t="shared" si="121"/>
        <v>0</v>
      </c>
      <c r="BA84" s="145">
        <f t="shared" si="122"/>
        <v>0</v>
      </c>
      <c r="BB84" s="94">
        <f t="shared" si="123"/>
        <v>0</v>
      </c>
      <c r="BC84" s="146">
        <f t="shared" si="124"/>
        <v>0</v>
      </c>
      <c r="BD84" s="145">
        <f>'④損益計算書（月計・計画1年目）'!S83</f>
        <v>0</v>
      </c>
      <c r="BE84" s="62"/>
      <c r="BF84" s="146">
        <f t="shared" si="125"/>
        <v>0</v>
      </c>
      <c r="BG84" s="145">
        <f t="shared" si="126"/>
        <v>0</v>
      </c>
      <c r="BH84" s="94">
        <f t="shared" si="127"/>
        <v>0</v>
      </c>
      <c r="BI84" s="146">
        <f t="shared" si="128"/>
        <v>0</v>
      </c>
      <c r="BJ84" s="145">
        <f>'④損益計算書（月計・計画1年目）'!T83</f>
        <v>0</v>
      </c>
      <c r="BK84" s="62"/>
      <c r="BL84" s="146">
        <f t="shared" si="129"/>
        <v>0</v>
      </c>
      <c r="BM84" s="145">
        <f t="shared" si="130"/>
        <v>0</v>
      </c>
      <c r="BN84" s="94">
        <f t="shared" si="131"/>
        <v>0</v>
      </c>
      <c r="BO84" s="146">
        <f t="shared" si="132"/>
        <v>0</v>
      </c>
      <c r="BP84" s="145">
        <f>'④損益計算書（月計・計画1年目）'!U83</f>
        <v>0</v>
      </c>
      <c r="BQ84" s="62"/>
      <c r="BR84" s="146">
        <f t="shared" si="133"/>
        <v>0</v>
      </c>
      <c r="BS84" s="145">
        <f t="shared" si="134"/>
        <v>0</v>
      </c>
      <c r="BT84" s="94">
        <f t="shared" si="135"/>
        <v>0</v>
      </c>
      <c r="BU84" s="146">
        <f t="shared" si="136"/>
        <v>0</v>
      </c>
    </row>
    <row r="85" spans="1:73" s="59" customFormat="1">
      <c r="A85" s="116" t="str">
        <f>'④損益計算書（月計・計画1年目）'!A84</f>
        <v>保険料</v>
      </c>
      <c r="B85" s="100">
        <f>'④損益計算書（月計・計画1年目）'!F84</f>
        <v>0</v>
      </c>
      <c r="C85" s="102">
        <f>'④損益計算書（月計・計画1年目）'!H84</f>
        <v>0</v>
      </c>
      <c r="D85" s="95" t="e">
        <f>'④損益計算書（月計・計画1年目）'!I84</f>
        <v>#DIV/0!</v>
      </c>
      <c r="E85" s="145">
        <f>'④損益計算書（月計・計画1年目）'!J84</f>
        <v>0</v>
      </c>
      <c r="F85" s="62"/>
      <c r="G85" s="146">
        <f t="shared" si="92"/>
        <v>0</v>
      </c>
      <c r="H85" s="145">
        <f>'④損益計算書（月計・計画1年目）'!K84</f>
        <v>0</v>
      </c>
      <c r="I85" s="62"/>
      <c r="J85" s="146">
        <f t="shared" si="93"/>
        <v>0</v>
      </c>
      <c r="K85" s="145">
        <f t="shared" si="94"/>
        <v>0</v>
      </c>
      <c r="L85" s="94">
        <f t="shared" si="95"/>
        <v>0</v>
      </c>
      <c r="M85" s="146">
        <f t="shared" si="96"/>
        <v>0</v>
      </c>
      <c r="N85" s="145">
        <f>'④損益計算書（月計・計画1年目）'!L84</f>
        <v>0</v>
      </c>
      <c r="O85" s="62"/>
      <c r="P85" s="146">
        <f t="shared" si="97"/>
        <v>0</v>
      </c>
      <c r="Q85" s="145">
        <f t="shared" si="98"/>
        <v>0</v>
      </c>
      <c r="R85" s="94">
        <f t="shared" si="99"/>
        <v>0</v>
      </c>
      <c r="S85" s="146">
        <f t="shared" si="100"/>
        <v>0</v>
      </c>
      <c r="T85" s="145">
        <f>'④損益計算書（月計・計画1年目）'!M84</f>
        <v>0</v>
      </c>
      <c r="U85" s="62"/>
      <c r="V85" s="146">
        <f t="shared" si="101"/>
        <v>0</v>
      </c>
      <c r="W85" s="145">
        <f t="shared" si="102"/>
        <v>0</v>
      </c>
      <c r="X85" s="94">
        <f t="shared" si="103"/>
        <v>0</v>
      </c>
      <c r="Y85" s="146">
        <f t="shared" si="104"/>
        <v>0</v>
      </c>
      <c r="Z85" s="145">
        <f>'④損益計算書（月計・計画1年目）'!N84</f>
        <v>0</v>
      </c>
      <c r="AA85" s="62"/>
      <c r="AB85" s="146">
        <f t="shared" si="105"/>
        <v>0</v>
      </c>
      <c r="AC85" s="145">
        <f t="shared" si="106"/>
        <v>0</v>
      </c>
      <c r="AD85" s="94">
        <f t="shared" si="107"/>
        <v>0</v>
      </c>
      <c r="AE85" s="146">
        <f t="shared" si="108"/>
        <v>0</v>
      </c>
      <c r="AF85" s="145">
        <f>'④損益計算書（月計・計画1年目）'!O84</f>
        <v>0</v>
      </c>
      <c r="AG85" s="62"/>
      <c r="AH85" s="146">
        <f t="shared" si="109"/>
        <v>0</v>
      </c>
      <c r="AI85" s="145">
        <f t="shared" si="110"/>
        <v>0</v>
      </c>
      <c r="AJ85" s="94">
        <f t="shared" si="111"/>
        <v>0</v>
      </c>
      <c r="AK85" s="146">
        <f t="shared" si="112"/>
        <v>0</v>
      </c>
      <c r="AL85" s="145">
        <f>'④損益計算書（月計・計画1年目）'!P84</f>
        <v>0</v>
      </c>
      <c r="AM85" s="62"/>
      <c r="AN85" s="146">
        <f t="shared" si="113"/>
        <v>0</v>
      </c>
      <c r="AO85" s="145">
        <f t="shared" si="114"/>
        <v>0</v>
      </c>
      <c r="AP85" s="94">
        <f t="shared" si="115"/>
        <v>0</v>
      </c>
      <c r="AQ85" s="146">
        <f t="shared" si="116"/>
        <v>0</v>
      </c>
      <c r="AR85" s="145">
        <f>'④損益計算書（月計・計画1年目）'!Q84</f>
        <v>0</v>
      </c>
      <c r="AS85" s="62"/>
      <c r="AT85" s="146">
        <f t="shared" si="117"/>
        <v>0</v>
      </c>
      <c r="AU85" s="145">
        <f t="shared" si="118"/>
        <v>0</v>
      </c>
      <c r="AV85" s="94">
        <f t="shared" si="119"/>
        <v>0</v>
      </c>
      <c r="AW85" s="146">
        <f t="shared" si="120"/>
        <v>0</v>
      </c>
      <c r="AX85" s="145">
        <f>'④損益計算書（月計・計画1年目）'!R84</f>
        <v>0</v>
      </c>
      <c r="AY85" s="62"/>
      <c r="AZ85" s="146">
        <f t="shared" si="121"/>
        <v>0</v>
      </c>
      <c r="BA85" s="145">
        <f t="shared" si="122"/>
        <v>0</v>
      </c>
      <c r="BB85" s="94">
        <f t="shared" si="123"/>
        <v>0</v>
      </c>
      <c r="BC85" s="146">
        <f t="shared" si="124"/>
        <v>0</v>
      </c>
      <c r="BD85" s="145">
        <f>'④損益計算書（月計・計画1年目）'!S84</f>
        <v>0</v>
      </c>
      <c r="BE85" s="62"/>
      <c r="BF85" s="146">
        <f t="shared" si="125"/>
        <v>0</v>
      </c>
      <c r="BG85" s="145">
        <f t="shared" si="126"/>
        <v>0</v>
      </c>
      <c r="BH85" s="94">
        <f t="shared" si="127"/>
        <v>0</v>
      </c>
      <c r="BI85" s="146">
        <f t="shared" si="128"/>
        <v>0</v>
      </c>
      <c r="BJ85" s="145">
        <f>'④損益計算書（月計・計画1年目）'!T84</f>
        <v>0</v>
      </c>
      <c r="BK85" s="62"/>
      <c r="BL85" s="146">
        <f t="shared" si="129"/>
        <v>0</v>
      </c>
      <c r="BM85" s="145">
        <f t="shared" si="130"/>
        <v>0</v>
      </c>
      <c r="BN85" s="94">
        <f t="shared" si="131"/>
        <v>0</v>
      </c>
      <c r="BO85" s="146">
        <f t="shared" si="132"/>
        <v>0</v>
      </c>
      <c r="BP85" s="145">
        <f>'④損益計算書（月計・計画1年目）'!U84</f>
        <v>0</v>
      </c>
      <c r="BQ85" s="62"/>
      <c r="BR85" s="146">
        <f t="shared" si="133"/>
        <v>0</v>
      </c>
      <c r="BS85" s="145">
        <f t="shared" si="134"/>
        <v>0</v>
      </c>
      <c r="BT85" s="94">
        <f t="shared" si="135"/>
        <v>0</v>
      </c>
      <c r="BU85" s="146">
        <f t="shared" si="136"/>
        <v>0</v>
      </c>
    </row>
    <row r="86" spans="1:73" s="59" customFormat="1">
      <c r="A86" s="116" t="str">
        <f>'④損益計算書（月計・計画1年目）'!A85</f>
        <v>地代家賃</v>
      </c>
      <c r="B86" s="100">
        <f>'④損益計算書（月計・計画1年目）'!F85</f>
        <v>0</v>
      </c>
      <c r="C86" s="102">
        <f>'④損益計算書（月計・計画1年目）'!H85</f>
        <v>0</v>
      </c>
      <c r="D86" s="95" t="e">
        <f>'④損益計算書（月計・計画1年目）'!I85</f>
        <v>#DIV/0!</v>
      </c>
      <c r="E86" s="145">
        <f>'④損益計算書（月計・計画1年目）'!J85</f>
        <v>0</v>
      </c>
      <c r="F86" s="62"/>
      <c r="G86" s="146">
        <f t="shared" si="92"/>
        <v>0</v>
      </c>
      <c r="H86" s="145">
        <f>'④損益計算書（月計・計画1年目）'!K85</f>
        <v>0</v>
      </c>
      <c r="I86" s="62"/>
      <c r="J86" s="146">
        <f t="shared" si="93"/>
        <v>0</v>
      </c>
      <c r="K86" s="145">
        <f t="shared" si="94"/>
        <v>0</v>
      </c>
      <c r="L86" s="94">
        <f t="shared" si="95"/>
        <v>0</v>
      </c>
      <c r="M86" s="146">
        <f t="shared" si="96"/>
        <v>0</v>
      </c>
      <c r="N86" s="145">
        <f>'④損益計算書（月計・計画1年目）'!L85</f>
        <v>0</v>
      </c>
      <c r="O86" s="62"/>
      <c r="P86" s="146">
        <f t="shared" si="97"/>
        <v>0</v>
      </c>
      <c r="Q86" s="145">
        <f t="shared" si="98"/>
        <v>0</v>
      </c>
      <c r="R86" s="94">
        <f t="shared" si="99"/>
        <v>0</v>
      </c>
      <c r="S86" s="146">
        <f t="shared" si="100"/>
        <v>0</v>
      </c>
      <c r="T86" s="145">
        <f>'④損益計算書（月計・計画1年目）'!M85</f>
        <v>0</v>
      </c>
      <c r="U86" s="62"/>
      <c r="V86" s="146">
        <f t="shared" si="101"/>
        <v>0</v>
      </c>
      <c r="W86" s="145">
        <f t="shared" si="102"/>
        <v>0</v>
      </c>
      <c r="X86" s="94">
        <f t="shared" si="103"/>
        <v>0</v>
      </c>
      <c r="Y86" s="146">
        <f t="shared" si="104"/>
        <v>0</v>
      </c>
      <c r="Z86" s="145">
        <f>'④損益計算書（月計・計画1年目）'!N85</f>
        <v>0</v>
      </c>
      <c r="AA86" s="62"/>
      <c r="AB86" s="146">
        <f t="shared" si="105"/>
        <v>0</v>
      </c>
      <c r="AC86" s="145">
        <f t="shared" si="106"/>
        <v>0</v>
      </c>
      <c r="AD86" s="94">
        <f t="shared" si="107"/>
        <v>0</v>
      </c>
      <c r="AE86" s="146">
        <f t="shared" si="108"/>
        <v>0</v>
      </c>
      <c r="AF86" s="145">
        <f>'④損益計算書（月計・計画1年目）'!O85</f>
        <v>0</v>
      </c>
      <c r="AG86" s="62"/>
      <c r="AH86" s="146">
        <f t="shared" si="109"/>
        <v>0</v>
      </c>
      <c r="AI86" s="145">
        <f t="shared" si="110"/>
        <v>0</v>
      </c>
      <c r="AJ86" s="94">
        <f t="shared" si="111"/>
        <v>0</v>
      </c>
      <c r="AK86" s="146">
        <f t="shared" si="112"/>
        <v>0</v>
      </c>
      <c r="AL86" s="145">
        <f>'④損益計算書（月計・計画1年目）'!P85</f>
        <v>0</v>
      </c>
      <c r="AM86" s="62"/>
      <c r="AN86" s="146">
        <f t="shared" si="113"/>
        <v>0</v>
      </c>
      <c r="AO86" s="145">
        <f t="shared" si="114"/>
        <v>0</v>
      </c>
      <c r="AP86" s="94">
        <f t="shared" si="115"/>
        <v>0</v>
      </c>
      <c r="AQ86" s="146">
        <f t="shared" si="116"/>
        <v>0</v>
      </c>
      <c r="AR86" s="145">
        <f>'④損益計算書（月計・計画1年目）'!Q85</f>
        <v>0</v>
      </c>
      <c r="AS86" s="62"/>
      <c r="AT86" s="146">
        <f t="shared" si="117"/>
        <v>0</v>
      </c>
      <c r="AU86" s="145">
        <f t="shared" si="118"/>
        <v>0</v>
      </c>
      <c r="AV86" s="94">
        <f t="shared" si="119"/>
        <v>0</v>
      </c>
      <c r="AW86" s="146">
        <f t="shared" si="120"/>
        <v>0</v>
      </c>
      <c r="AX86" s="145">
        <f>'④損益計算書（月計・計画1年目）'!R85</f>
        <v>0</v>
      </c>
      <c r="AY86" s="62"/>
      <c r="AZ86" s="146">
        <f t="shared" si="121"/>
        <v>0</v>
      </c>
      <c r="BA86" s="145">
        <f t="shared" si="122"/>
        <v>0</v>
      </c>
      <c r="BB86" s="94">
        <f t="shared" si="123"/>
        <v>0</v>
      </c>
      <c r="BC86" s="146">
        <f t="shared" si="124"/>
        <v>0</v>
      </c>
      <c r="BD86" s="145">
        <f>'④損益計算書（月計・計画1年目）'!S85</f>
        <v>0</v>
      </c>
      <c r="BE86" s="62"/>
      <c r="BF86" s="146">
        <f t="shared" si="125"/>
        <v>0</v>
      </c>
      <c r="BG86" s="145">
        <f t="shared" si="126"/>
        <v>0</v>
      </c>
      <c r="BH86" s="94">
        <f t="shared" si="127"/>
        <v>0</v>
      </c>
      <c r="BI86" s="146">
        <f t="shared" si="128"/>
        <v>0</v>
      </c>
      <c r="BJ86" s="145">
        <f>'④損益計算書（月計・計画1年目）'!T85</f>
        <v>0</v>
      </c>
      <c r="BK86" s="62"/>
      <c r="BL86" s="146">
        <f t="shared" si="129"/>
        <v>0</v>
      </c>
      <c r="BM86" s="145">
        <f t="shared" si="130"/>
        <v>0</v>
      </c>
      <c r="BN86" s="94">
        <f t="shared" si="131"/>
        <v>0</v>
      </c>
      <c r="BO86" s="146">
        <f t="shared" si="132"/>
        <v>0</v>
      </c>
      <c r="BP86" s="145">
        <f>'④損益計算書（月計・計画1年目）'!U85</f>
        <v>0</v>
      </c>
      <c r="BQ86" s="62"/>
      <c r="BR86" s="146">
        <f t="shared" si="133"/>
        <v>0</v>
      </c>
      <c r="BS86" s="145">
        <f t="shared" si="134"/>
        <v>0</v>
      </c>
      <c r="BT86" s="94">
        <f t="shared" si="135"/>
        <v>0</v>
      </c>
      <c r="BU86" s="146">
        <f t="shared" si="136"/>
        <v>0</v>
      </c>
    </row>
    <row r="87" spans="1:73" s="59" customFormat="1">
      <c r="A87" s="116" t="str">
        <f>'④損益計算書（月計・計画1年目）'!A86</f>
        <v>賃借料</v>
      </c>
      <c r="B87" s="100">
        <f>'④損益計算書（月計・計画1年目）'!F86</f>
        <v>0</v>
      </c>
      <c r="C87" s="102">
        <f>'④損益計算書（月計・計画1年目）'!H86</f>
        <v>0</v>
      </c>
      <c r="D87" s="95" t="e">
        <f>'④損益計算書（月計・計画1年目）'!I86</f>
        <v>#DIV/0!</v>
      </c>
      <c r="E87" s="145">
        <f>'④損益計算書（月計・計画1年目）'!J86</f>
        <v>0</v>
      </c>
      <c r="F87" s="62"/>
      <c r="G87" s="146">
        <f t="shared" si="92"/>
        <v>0</v>
      </c>
      <c r="H87" s="145">
        <f>'④損益計算書（月計・計画1年目）'!K86</f>
        <v>0</v>
      </c>
      <c r="I87" s="62"/>
      <c r="J87" s="146">
        <f t="shared" si="93"/>
        <v>0</v>
      </c>
      <c r="K87" s="145">
        <f t="shared" si="94"/>
        <v>0</v>
      </c>
      <c r="L87" s="94">
        <f t="shared" si="95"/>
        <v>0</v>
      </c>
      <c r="M87" s="146">
        <f t="shared" si="96"/>
        <v>0</v>
      </c>
      <c r="N87" s="145">
        <f>'④損益計算書（月計・計画1年目）'!L86</f>
        <v>0</v>
      </c>
      <c r="O87" s="62"/>
      <c r="P87" s="146">
        <f t="shared" si="97"/>
        <v>0</v>
      </c>
      <c r="Q87" s="145">
        <f t="shared" si="98"/>
        <v>0</v>
      </c>
      <c r="R87" s="94">
        <f t="shared" si="99"/>
        <v>0</v>
      </c>
      <c r="S87" s="146">
        <f t="shared" si="100"/>
        <v>0</v>
      </c>
      <c r="T87" s="145">
        <f>'④損益計算書（月計・計画1年目）'!M86</f>
        <v>0</v>
      </c>
      <c r="U87" s="62"/>
      <c r="V87" s="146">
        <f t="shared" si="101"/>
        <v>0</v>
      </c>
      <c r="W87" s="145">
        <f t="shared" si="102"/>
        <v>0</v>
      </c>
      <c r="X87" s="94">
        <f t="shared" si="103"/>
        <v>0</v>
      </c>
      <c r="Y87" s="146">
        <f t="shared" si="104"/>
        <v>0</v>
      </c>
      <c r="Z87" s="145">
        <f>'④損益計算書（月計・計画1年目）'!N86</f>
        <v>0</v>
      </c>
      <c r="AA87" s="62"/>
      <c r="AB87" s="146">
        <f t="shared" si="105"/>
        <v>0</v>
      </c>
      <c r="AC87" s="145">
        <f t="shared" si="106"/>
        <v>0</v>
      </c>
      <c r="AD87" s="94">
        <f t="shared" si="107"/>
        <v>0</v>
      </c>
      <c r="AE87" s="146">
        <f t="shared" si="108"/>
        <v>0</v>
      </c>
      <c r="AF87" s="145">
        <f>'④損益計算書（月計・計画1年目）'!O86</f>
        <v>0</v>
      </c>
      <c r="AG87" s="62"/>
      <c r="AH87" s="146">
        <f t="shared" si="109"/>
        <v>0</v>
      </c>
      <c r="AI87" s="145">
        <f t="shared" si="110"/>
        <v>0</v>
      </c>
      <c r="AJ87" s="94">
        <f t="shared" si="111"/>
        <v>0</v>
      </c>
      <c r="AK87" s="146">
        <f t="shared" si="112"/>
        <v>0</v>
      </c>
      <c r="AL87" s="145">
        <f>'④損益計算書（月計・計画1年目）'!P86</f>
        <v>0</v>
      </c>
      <c r="AM87" s="62"/>
      <c r="AN87" s="146">
        <f t="shared" si="113"/>
        <v>0</v>
      </c>
      <c r="AO87" s="145">
        <f t="shared" si="114"/>
        <v>0</v>
      </c>
      <c r="AP87" s="94">
        <f t="shared" si="115"/>
        <v>0</v>
      </c>
      <c r="AQ87" s="146">
        <f t="shared" si="116"/>
        <v>0</v>
      </c>
      <c r="AR87" s="145">
        <f>'④損益計算書（月計・計画1年目）'!Q86</f>
        <v>0</v>
      </c>
      <c r="AS87" s="62"/>
      <c r="AT87" s="146">
        <f t="shared" si="117"/>
        <v>0</v>
      </c>
      <c r="AU87" s="145">
        <f t="shared" si="118"/>
        <v>0</v>
      </c>
      <c r="AV87" s="94">
        <f t="shared" si="119"/>
        <v>0</v>
      </c>
      <c r="AW87" s="146">
        <f t="shared" si="120"/>
        <v>0</v>
      </c>
      <c r="AX87" s="145">
        <f>'④損益計算書（月計・計画1年目）'!R86</f>
        <v>0</v>
      </c>
      <c r="AY87" s="62"/>
      <c r="AZ87" s="146">
        <f t="shared" si="121"/>
        <v>0</v>
      </c>
      <c r="BA87" s="145">
        <f t="shared" si="122"/>
        <v>0</v>
      </c>
      <c r="BB87" s="94">
        <f t="shared" si="123"/>
        <v>0</v>
      </c>
      <c r="BC87" s="146">
        <f t="shared" si="124"/>
        <v>0</v>
      </c>
      <c r="BD87" s="145">
        <f>'④損益計算書（月計・計画1年目）'!S86</f>
        <v>0</v>
      </c>
      <c r="BE87" s="62"/>
      <c r="BF87" s="146">
        <f t="shared" si="125"/>
        <v>0</v>
      </c>
      <c r="BG87" s="145">
        <f t="shared" si="126"/>
        <v>0</v>
      </c>
      <c r="BH87" s="94">
        <f t="shared" si="127"/>
        <v>0</v>
      </c>
      <c r="BI87" s="146">
        <f t="shared" si="128"/>
        <v>0</v>
      </c>
      <c r="BJ87" s="145">
        <f>'④損益計算書（月計・計画1年目）'!T86</f>
        <v>0</v>
      </c>
      <c r="BK87" s="62"/>
      <c r="BL87" s="146">
        <f t="shared" si="129"/>
        <v>0</v>
      </c>
      <c r="BM87" s="145">
        <f t="shared" si="130"/>
        <v>0</v>
      </c>
      <c r="BN87" s="94">
        <f t="shared" si="131"/>
        <v>0</v>
      </c>
      <c r="BO87" s="146">
        <f t="shared" si="132"/>
        <v>0</v>
      </c>
      <c r="BP87" s="145">
        <f>'④損益計算書（月計・計画1年目）'!U86</f>
        <v>0</v>
      </c>
      <c r="BQ87" s="62"/>
      <c r="BR87" s="146">
        <f t="shared" si="133"/>
        <v>0</v>
      </c>
      <c r="BS87" s="145">
        <f t="shared" si="134"/>
        <v>0</v>
      </c>
      <c r="BT87" s="94">
        <f t="shared" si="135"/>
        <v>0</v>
      </c>
      <c r="BU87" s="146">
        <f t="shared" si="136"/>
        <v>0</v>
      </c>
    </row>
    <row r="88" spans="1:73" s="59" customFormat="1">
      <c r="A88" s="116" t="str">
        <f>'④損益計算書（月計・計画1年目）'!A87</f>
        <v>電力費</v>
      </c>
      <c r="B88" s="100">
        <f>'④損益計算書（月計・計画1年目）'!F87</f>
        <v>0</v>
      </c>
      <c r="C88" s="102">
        <f>'④損益計算書（月計・計画1年目）'!H87</f>
        <v>0</v>
      </c>
      <c r="D88" s="95" t="e">
        <f>'④損益計算書（月計・計画1年目）'!I87</f>
        <v>#DIV/0!</v>
      </c>
      <c r="E88" s="145">
        <f>'④損益計算書（月計・計画1年目）'!J87</f>
        <v>0</v>
      </c>
      <c r="F88" s="62"/>
      <c r="G88" s="146">
        <f t="shared" si="92"/>
        <v>0</v>
      </c>
      <c r="H88" s="145">
        <f>'④損益計算書（月計・計画1年目）'!K87</f>
        <v>0</v>
      </c>
      <c r="I88" s="62"/>
      <c r="J88" s="146">
        <f t="shared" si="93"/>
        <v>0</v>
      </c>
      <c r="K88" s="145">
        <f t="shared" si="94"/>
        <v>0</v>
      </c>
      <c r="L88" s="94">
        <f t="shared" si="95"/>
        <v>0</v>
      </c>
      <c r="M88" s="146">
        <f t="shared" si="96"/>
        <v>0</v>
      </c>
      <c r="N88" s="145">
        <f>'④損益計算書（月計・計画1年目）'!L87</f>
        <v>0</v>
      </c>
      <c r="O88" s="62"/>
      <c r="P88" s="146">
        <f t="shared" si="97"/>
        <v>0</v>
      </c>
      <c r="Q88" s="145">
        <f t="shared" si="98"/>
        <v>0</v>
      </c>
      <c r="R88" s="94">
        <f t="shared" si="99"/>
        <v>0</v>
      </c>
      <c r="S88" s="146">
        <f t="shared" si="100"/>
        <v>0</v>
      </c>
      <c r="T88" s="145">
        <f>'④損益計算書（月計・計画1年目）'!M87</f>
        <v>0</v>
      </c>
      <c r="U88" s="62"/>
      <c r="V88" s="146">
        <f t="shared" si="101"/>
        <v>0</v>
      </c>
      <c r="W88" s="145">
        <f t="shared" si="102"/>
        <v>0</v>
      </c>
      <c r="X88" s="94">
        <f t="shared" si="103"/>
        <v>0</v>
      </c>
      <c r="Y88" s="146">
        <f t="shared" si="104"/>
        <v>0</v>
      </c>
      <c r="Z88" s="145">
        <f>'④損益計算書（月計・計画1年目）'!N87</f>
        <v>0</v>
      </c>
      <c r="AA88" s="62"/>
      <c r="AB88" s="146">
        <f t="shared" si="105"/>
        <v>0</v>
      </c>
      <c r="AC88" s="145">
        <f t="shared" si="106"/>
        <v>0</v>
      </c>
      <c r="AD88" s="94">
        <f t="shared" si="107"/>
        <v>0</v>
      </c>
      <c r="AE88" s="146">
        <f t="shared" si="108"/>
        <v>0</v>
      </c>
      <c r="AF88" s="145">
        <f>'④損益計算書（月計・計画1年目）'!O87</f>
        <v>0</v>
      </c>
      <c r="AG88" s="62"/>
      <c r="AH88" s="146">
        <f t="shared" si="109"/>
        <v>0</v>
      </c>
      <c r="AI88" s="145">
        <f t="shared" si="110"/>
        <v>0</v>
      </c>
      <c r="AJ88" s="94">
        <f t="shared" si="111"/>
        <v>0</v>
      </c>
      <c r="AK88" s="146">
        <f t="shared" si="112"/>
        <v>0</v>
      </c>
      <c r="AL88" s="145">
        <f>'④損益計算書（月計・計画1年目）'!P87</f>
        <v>0</v>
      </c>
      <c r="AM88" s="62"/>
      <c r="AN88" s="146">
        <f t="shared" si="113"/>
        <v>0</v>
      </c>
      <c r="AO88" s="145">
        <f t="shared" si="114"/>
        <v>0</v>
      </c>
      <c r="AP88" s="94">
        <f t="shared" si="115"/>
        <v>0</v>
      </c>
      <c r="AQ88" s="146">
        <f t="shared" si="116"/>
        <v>0</v>
      </c>
      <c r="AR88" s="145">
        <f>'④損益計算書（月計・計画1年目）'!Q87</f>
        <v>0</v>
      </c>
      <c r="AS88" s="62"/>
      <c r="AT88" s="146">
        <f t="shared" si="117"/>
        <v>0</v>
      </c>
      <c r="AU88" s="145">
        <f t="shared" si="118"/>
        <v>0</v>
      </c>
      <c r="AV88" s="94">
        <f t="shared" si="119"/>
        <v>0</v>
      </c>
      <c r="AW88" s="146">
        <f t="shared" si="120"/>
        <v>0</v>
      </c>
      <c r="AX88" s="145">
        <f>'④損益計算書（月計・計画1年目）'!R87</f>
        <v>0</v>
      </c>
      <c r="AY88" s="62"/>
      <c r="AZ88" s="146">
        <f t="shared" si="121"/>
        <v>0</v>
      </c>
      <c r="BA88" s="145">
        <f t="shared" si="122"/>
        <v>0</v>
      </c>
      <c r="BB88" s="94">
        <f t="shared" si="123"/>
        <v>0</v>
      </c>
      <c r="BC88" s="146">
        <f t="shared" si="124"/>
        <v>0</v>
      </c>
      <c r="BD88" s="145">
        <f>'④損益計算書（月計・計画1年目）'!S87</f>
        <v>0</v>
      </c>
      <c r="BE88" s="62"/>
      <c r="BF88" s="146">
        <f t="shared" si="125"/>
        <v>0</v>
      </c>
      <c r="BG88" s="145">
        <f t="shared" si="126"/>
        <v>0</v>
      </c>
      <c r="BH88" s="94">
        <f t="shared" si="127"/>
        <v>0</v>
      </c>
      <c r="BI88" s="146">
        <f t="shared" si="128"/>
        <v>0</v>
      </c>
      <c r="BJ88" s="145">
        <f>'④損益計算書（月計・計画1年目）'!T87</f>
        <v>0</v>
      </c>
      <c r="BK88" s="62"/>
      <c r="BL88" s="146">
        <f t="shared" si="129"/>
        <v>0</v>
      </c>
      <c r="BM88" s="145">
        <f t="shared" si="130"/>
        <v>0</v>
      </c>
      <c r="BN88" s="94">
        <f t="shared" si="131"/>
        <v>0</v>
      </c>
      <c r="BO88" s="146">
        <f t="shared" si="132"/>
        <v>0</v>
      </c>
      <c r="BP88" s="145">
        <f>'④損益計算書（月計・計画1年目）'!U87</f>
        <v>0</v>
      </c>
      <c r="BQ88" s="62"/>
      <c r="BR88" s="146">
        <f t="shared" si="133"/>
        <v>0</v>
      </c>
      <c r="BS88" s="145">
        <f t="shared" si="134"/>
        <v>0</v>
      </c>
      <c r="BT88" s="94">
        <f t="shared" si="135"/>
        <v>0</v>
      </c>
      <c r="BU88" s="146">
        <f t="shared" si="136"/>
        <v>0</v>
      </c>
    </row>
    <row r="89" spans="1:73" s="59" customFormat="1">
      <c r="A89" s="116" t="str">
        <f>'④損益計算書（月計・計画1年目）'!A88</f>
        <v>水道光熱費</v>
      </c>
      <c r="B89" s="100">
        <f>'④損益計算書（月計・計画1年目）'!F88</f>
        <v>0</v>
      </c>
      <c r="C89" s="102">
        <f>'④損益計算書（月計・計画1年目）'!H88</f>
        <v>0</v>
      </c>
      <c r="D89" s="95" t="e">
        <f>'④損益計算書（月計・計画1年目）'!I88</f>
        <v>#DIV/0!</v>
      </c>
      <c r="E89" s="145">
        <f>'④損益計算書（月計・計画1年目）'!J88</f>
        <v>0</v>
      </c>
      <c r="F89" s="62"/>
      <c r="G89" s="146">
        <f t="shared" si="92"/>
        <v>0</v>
      </c>
      <c r="H89" s="145">
        <f>'④損益計算書（月計・計画1年目）'!K88</f>
        <v>0</v>
      </c>
      <c r="I89" s="62"/>
      <c r="J89" s="146">
        <f t="shared" si="93"/>
        <v>0</v>
      </c>
      <c r="K89" s="145">
        <f t="shared" si="94"/>
        <v>0</v>
      </c>
      <c r="L89" s="94">
        <f t="shared" si="95"/>
        <v>0</v>
      </c>
      <c r="M89" s="146">
        <f t="shared" si="96"/>
        <v>0</v>
      </c>
      <c r="N89" s="145">
        <f>'④損益計算書（月計・計画1年目）'!L88</f>
        <v>0</v>
      </c>
      <c r="O89" s="62"/>
      <c r="P89" s="146">
        <f t="shared" si="97"/>
        <v>0</v>
      </c>
      <c r="Q89" s="145">
        <f t="shared" si="98"/>
        <v>0</v>
      </c>
      <c r="R89" s="94">
        <f t="shared" si="99"/>
        <v>0</v>
      </c>
      <c r="S89" s="146">
        <f t="shared" si="100"/>
        <v>0</v>
      </c>
      <c r="T89" s="145">
        <f>'④損益計算書（月計・計画1年目）'!M88</f>
        <v>0</v>
      </c>
      <c r="U89" s="62"/>
      <c r="V89" s="146">
        <f t="shared" si="101"/>
        <v>0</v>
      </c>
      <c r="W89" s="145">
        <f t="shared" si="102"/>
        <v>0</v>
      </c>
      <c r="X89" s="94">
        <f t="shared" si="103"/>
        <v>0</v>
      </c>
      <c r="Y89" s="146">
        <f t="shared" si="104"/>
        <v>0</v>
      </c>
      <c r="Z89" s="145">
        <f>'④損益計算書（月計・計画1年目）'!N88</f>
        <v>0</v>
      </c>
      <c r="AA89" s="62"/>
      <c r="AB89" s="146">
        <f t="shared" si="105"/>
        <v>0</v>
      </c>
      <c r="AC89" s="145">
        <f t="shared" si="106"/>
        <v>0</v>
      </c>
      <c r="AD89" s="94">
        <f t="shared" si="107"/>
        <v>0</v>
      </c>
      <c r="AE89" s="146">
        <f t="shared" si="108"/>
        <v>0</v>
      </c>
      <c r="AF89" s="145">
        <f>'④損益計算書（月計・計画1年目）'!O88</f>
        <v>0</v>
      </c>
      <c r="AG89" s="62"/>
      <c r="AH89" s="146">
        <f t="shared" si="109"/>
        <v>0</v>
      </c>
      <c r="AI89" s="145">
        <f t="shared" si="110"/>
        <v>0</v>
      </c>
      <c r="AJ89" s="94">
        <f t="shared" si="111"/>
        <v>0</v>
      </c>
      <c r="AK89" s="146">
        <f t="shared" si="112"/>
        <v>0</v>
      </c>
      <c r="AL89" s="145">
        <f>'④損益計算書（月計・計画1年目）'!P88</f>
        <v>0</v>
      </c>
      <c r="AM89" s="62"/>
      <c r="AN89" s="146">
        <f t="shared" si="113"/>
        <v>0</v>
      </c>
      <c r="AO89" s="145">
        <f t="shared" si="114"/>
        <v>0</v>
      </c>
      <c r="AP89" s="94">
        <f t="shared" si="115"/>
        <v>0</v>
      </c>
      <c r="AQ89" s="146">
        <f t="shared" si="116"/>
        <v>0</v>
      </c>
      <c r="AR89" s="145">
        <f>'④損益計算書（月計・計画1年目）'!Q88</f>
        <v>0</v>
      </c>
      <c r="AS89" s="62"/>
      <c r="AT89" s="146">
        <f t="shared" si="117"/>
        <v>0</v>
      </c>
      <c r="AU89" s="145">
        <f t="shared" si="118"/>
        <v>0</v>
      </c>
      <c r="AV89" s="94">
        <f t="shared" si="119"/>
        <v>0</v>
      </c>
      <c r="AW89" s="146">
        <f t="shared" si="120"/>
        <v>0</v>
      </c>
      <c r="AX89" s="145">
        <f>'④損益計算書（月計・計画1年目）'!R88</f>
        <v>0</v>
      </c>
      <c r="AY89" s="62"/>
      <c r="AZ89" s="146">
        <f t="shared" si="121"/>
        <v>0</v>
      </c>
      <c r="BA89" s="145">
        <f t="shared" si="122"/>
        <v>0</v>
      </c>
      <c r="BB89" s="94">
        <f t="shared" si="123"/>
        <v>0</v>
      </c>
      <c r="BC89" s="146">
        <f t="shared" si="124"/>
        <v>0</v>
      </c>
      <c r="BD89" s="145">
        <f>'④損益計算書（月計・計画1年目）'!S88</f>
        <v>0</v>
      </c>
      <c r="BE89" s="62"/>
      <c r="BF89" s="146">
        <f t="shared" si="125"/>
        <v>0</v>
      </c>
      <c r="BG89" s="145">
        <f t="shared" si="126"/>
        <v>0</v>
      </c>
      <c r="BH89" s="94">
        <f t="shared" si="127"/>
        <v>0</v>
      </c>
      <c r="BI89" s="146">
        <f t="shared" si="128"/>
        <v>0</v>
      </c>
      <c r="BJ89" s="145">
        <f>'④損益計算書（月計・計画1年目）'!T88</f>
        <v>0</v>
      </c>
      <c r="BK89" s="62"/>
      <c r="BL89" s="146">
        <f t="shared" si="129"/>
        <v>0</v>
      </c>
      <c r="BM89" s="145">
        <f t="shared" si="130"/>
        <v>0</v>
      </c>
      <c r="BN89" s="94">
        <f t="shared" si="131"/>
        <v>0</v>
      </c>
      <c r="BO89" s="146">
        <f t="shared" si="132"/>
        <v>0</v>
      </c>
      <c r="BP89" s="145">
        <f>'④損益計算書（月計・計画1年目）'!U88</f>
        <v>0</v>
      </c>
      <c r="BQ89" s="62"/>
      <c r="BR89" s="146">
        <f t="shared" si="133"/>
        <v>0</v>
      </c>
      <c r="BS89" s="145">
        <f t="shared" si="134"/>
        <v>0</v>
      </c>
      <c r="BT89" s="94">
        <f t="shared" si="135"/>
        <v>0</v>
      </c>
      <c r="BU89" s="146">
        <f t="shared" si="136"/>
        <v>0</v>
      </c>
    </row>
    <row r="90" spans="1:73" s="59" customFormat="1">
      <c r="A90" s="116" t="str">
        <f>'④損益計算書（月計・計画1年目）'!A89</f>
        <v>通信費</v>
      </c>
      <c r="B90" s="100">
        <f>'④損益計算書（月計・計画1年目）'!F89</f>
        <v>0</v>
      </c>
      <c r="C90" s="102">
        <f>'④損益計算書（月計・計画1年目）'!H89</f>
        <v>0</v>
      </c>
      <c r="D90" s="95" t="e">
        <f>'④損益計算書（月計・計画1年目）'!I89</f>
        <v>#DIV/0!</v>
      </c>
      <c r="E90" s="145">
        <f>'④損益計算書（月計・計画1年目）'!J89</f>
        <v>0</v>
      </c>
      <c r="F90" s="62"/>
      <c r="G90" s="146">
        <f t="shared" si="92"/>
        <v>0</v>
      </c>
      <c r="H90" s="145">
        <f>'④損益計算書（月計・計画1年目）'!K89</f>
        <v>0</v>
      </c>
      <c r="I90" s="62"/>
      <c r="J90" s="146">
        <f t="shared" si="93"/>
        <v>0</v>
      </c>
      <c r="K90" s="145">
        <f t="shared" si="94"/>
        <v>0</v>
      </c>
      <c r="L90" s="94">
        <f t="shared" si="95"/>
        <v>0</v>
      </c>
      <c r="M90" s="146">
        <f t="shared" si="96"/>
        <v>0</v>
      </c>
      <c r="N90" s="145">
        <f>'④損益計算書（月計・計画1年目）'!L89</f>
        <v>0</v>
      </c>
      <c r="O90" s="62"/>
      <c r="P90" s="146">
        <f t="shared" si="97"/>
        <v>0</v>
      </c>
      <c r="Q90" s="145">
        <f t="shared" si="98"/>
        <v>0</v>
      </c>
      <c r="R90" s="94">
        <f t="shared" si="99"/>
        <v>0</v>
      </c>
      <c r="S90" s="146">
        <f t="shared" si="100"/>
        <v>0</v>
      </c>
      <c r="T90" s="145">
        <f>'④損益計算書（月計・計画1年目）'!M89</f>
        <v>0</v>
      </c>
      <c r="U90" s="62"/>
      <c r="V90" s="146">
        <f t="shared" si="101"/>
        <v>0</v>
      </c>
      <c r="W90" s="145">
        <f t="shared" si="102"/>
        <v>0</v>
      </c>
      <c r="X90" s="94">
        <f t="shared" si="103"/>
        <v>0</v>
      </c>
      <c r="Y90" s="146">
        <f t="shared" si="104"/>
        <v>0</v>
      </c>
      <c r="Z90" s="145">
        <f>'④損益計算書（月計・計画1年目）'!N89</f>
        <v>0</v>
      </c>
      <c r="AA90" s="62"/>
      <c r="AB90" s="146">
        <f t="shared" si="105"/>
        <v>0</v>
      </c>
      <c r="AC90" s="145">
        <f t="shared" si="106"/>
        <v>0</v>
      </c>
      <c r="AD90" s="94">
        <f t="shared" si="107"/>
        <v>0</v>
      </c>
      <c r="AE90" s="146">
        <f t="shared" si="108"/>
        <v>0</v>
      </c>
      <c r="AF90" s="145">
        <f>'④損益計算書（月計・計画1年目）'!O89</f>
        <v>0</v>
      </c>
      <c r="AG90" s="62"/>
      <c r="AH90" s="146">
        <f t="shared" si="109"/>
        <v>0</v>
      </c>
      <c r="AI90" s="145">
        <f t="shared" si="110"/>
        <v>0</v>
      </c>
      <c r="AJ90" s="94">
        <f t="shared" si="111"/>
        <v>0</v>
      </c>
      <c r="AK90" s="146">
        <f t="shared" si="112"/>
        <v>0</v>
      </c>
      <c r="AL90" s="145">
        <f>'④損益計算書（月計・計画1年目）'!P89</f>
        <v>0</v>
      </c>
      <c r="AM90" s="62"/>
      <c r="AN90" s="146">
        <f t="shared" si="113"/>
        <v>0</v>
      </c>
      <c r="AO90" s="145">
        <f t="shared" si="114"/>
        <v>0</v>
      </c>
      <c r="AP90" s="94">
        <f t="shared" si="115"/>
        <v>0</v>
      </c>
      <c r="AQ90" s="146">
        <f t="shared" si="116"/>
        <v>0</v>
      </c>
      <c r="AR90" s="145">
        <f>'④損益計算書（月計・計画1年目）'!Q89</f>
        <v>0</v>
      </c>
      <c r="AS90" s="62"/>
      <c r="AT90" s="146">
        <f t="shared" si="117"/>
        <v>0</v>
      </c>
      <c r="AU90" s="145">
        <f t="shared" si="118"/>
        <v>0</v>
      </c>
      <c r="AV90" s="94">
        <f t="shared" si="119"/>
        <v>0</v>
      </c>
      <c r="AW90" s="146">
        <f t="shared" si="120"/>
        <v>0</v>
      </c>
      <c r="AX90" s="145">
        <f>'④損益計算書（月計・計画1年目）'!R89</f>
        <v>0</v>
      </c>
      <c r="AY90" s="62"/>
      <c r="AZ90" s="146">
        <f t="shared" si="121"/>
        <v>0</v>
      </c>
      <c r="BA90" s="145">
        <f t="shared" si="122"/>
        <v>0</v>
      </c>
      <c r="BB90" s="94">
        <f t="shared" si="123"/>
        <v>0</v>
      </c>
      <c r="BC90" s="146">
        <f t="shared" si="124"/>
        <v>0</v>
      </c>
      <c r="BD90" s="145">
        <f>'④損益計算書（月計・計画1年目）'!S89</f>
        <v>0</v>
      </c>
      <c r="BE90" s="62"/>
      <c r="BF90" s="146">
        <f t="shared" si="125"/>
        <v>0</v>
      </c>
      <c r="BG90" s="145">
        <f t="shared" si="126"/>
        <v>0</v>
      </c>
      <c r="BH90" s="94">
        <f t="shared" si="127"/>
        <v>0</v>
      </c>
      <c r="BI90" s="146">
        <f t="shared" si="128"/>
        <v>0</v>
      </c>
      <c r="BJ90" s="145">
        <f>'④損益計算書（月計・計画1年目）'!T89</f>
        <v>0</v>
      </c>
      <c r="BK90" s="62"/>
      <c r="BL90" s="146">
        <f t="shared" si="129"/>
        <v>0</v>
      </c>
      <c r="BM90" s="145">
        <f t="shared" si="130"/>
        <v>0</v>
      </c>
      <c r="BN90" s="94">
        <f t="shared" si="131"/>
        <v>0</v>
      </c>
      <c r="BO90" s="146">
        <f t="shared" si="132"/>
        <v>0</v>
      </c>
      <c r="BP90" s="145">
        <f>'④損益計算書（月計・計画1年目）'!U89</f>
        <v>0</v>
      </c>
      <c r="BQ90" s="62"/>
      <c r="BR90" s="146">
        <f t="shared" si="133"/>
        <v>0</v>
      </c>
      <c r="BS90" s="145">
        <f t="shared" si="134"/>
        <v>0</v>
      </c>
      <c r="BT90" s="94">
        <f t="shared" si="135"/>
        <v>0</v>
      </c>
      <c r="BU90" s="146">
        <f t="shared" si="136"/>
        <v>0</v>
      </c>
    </row>
    <row r="91" spans="1:73" s="59" customFormat="1">
      <c r="A91" s="116" t="str">
        <f>'④損益計算書（月計・計画1年目）'!A90</f>
        <v>旅費交通費</v>
      </c>
      <c r="B91" s="100">
        <f>'④損益計算書（月計・計画1年目）'!F90</f>
        <v>0</v>
      </c>
      <c r="C91" s="102">
        <f>'④損益計算書（月計・計画1年目）'!H90</f>
        <v>0</v>
      </c>
      <c r="D91" s="95" t="e">
        <f>'④損益計算書（月計・計画1年目）'!I90</f>
        <v>#DIV/0!</v>
      </c>
      <c r="E91" s="145">
        <f>'④損益計算書（月計・計画1年目）'!J90</f>
        <v>0</v>
      </c>
      <c r="F91" s="62"/>
      <c r="G91" s="146">
        <f t="shared" si="92"/>
        <v>0</v>
      </c>
      <c r="H91" s="145">
        <f>'④損益計算書（月計・計画1年目）'!K90</f>
        <v>0</v>
      </c>
      <c r="I91" s="62"/>
      <c r="J91" s="146">
        <f t="shared" si="93"/>
        <v>0</v>
      </c>
      <c r="K91" s="145">
        <f t="shared" si="94"/>
        <v>0</v>
      </c>
      <c r="L91" s="94">
        <f t="shared" si="95"/>
        <v>0</v>
      </c>
      <c r="M91" s="146">
        <f t="shared" si="96"/>
        <v>0</v>
      </c>
      <c r="N91" s="145">
        <f>'④損益計算書（月計・計画1年目）'!L90</f>
        <v>0</v>
      </c>
      <c r="O91" s="62"/>
      <c r="P91" s="146">
        <f t="shared" si="97"/>
        <v>0</v>
      </c>
      <c r="Q91" s="145">
        <f t="shared" si="98"/>
        <v>0</v>
      </c>
      <c r="R91" s="94">
        <f t="shared" si="99"/>
        <v>0</v>
      </c>
      <c r="S91" s="146">
        <f t="shared" si="100"/>
        <v>0</v>
      </c>
      <c r="T91" s="145">
        <f>'④損益計算書（月計・計画1年目）'!M90</f>
        <v>0</v>
      </c>
      <c r="U91" s="62"/>
      <c r="V91" s="146">
        <f t="shared" si="101"/>
        <v>0</v>
      </c>
      <c r="W91" s="145">
        <f t="shared" si="102"/>
        <v>0</v>
      </c>
      <c r="X91" s="94">
        <f t="shared" si="103"/>
        <v>0</v>
      </c>
      <c r="Y91" s="146">
        <f t="shared" si="104"/>
        <v>0</v>
      </c>
      <c r="Z91" s="145">
        <f>'④損益計算書（月計・計画1年目）'!N90</f>
        <v>0</v>
      </c>
      <c r="AA91" s="62"/>
      <c r="AB91" s="146">
        <f t="shared" si="105"/>
        <v>0</v>
      </c>
      <c r="AC91" s="145">
        <f t="shared" si="106"/>
        <v>0</v>
      </c>
      <c r="AD91" s="94">
        <f t="shared" si="107"/>
        <v>0</v>
      </c>
      <c r="AE91" s="146">
        <f t="shared" si="108"/>
        <v>0</v>
      </c>
      <c r="AF91" s="145">
        <f>'④損益計算書（月計・計画1年目）'!O90</f>
        <v>0</v>
      </c>
      <c r="AG91" s="62"/>
      <c r="AH91" s="146">
        <f t="shared" si="109"/>
        <v>0</v>
      </c>
      <c r="AI91" s="145">
        <f t="shared" si="110"/>
        <v>0</v>
      </c>
      <c r="AJ91" s="94">
        <f t="shared" si="111"/>
        <v>0</v>
      </c>
      <c r="AK91" s="146">
        <f t="shared" si="112"/>
        <v>0</v>
      </c>
      <c r="AL91" s="145">
        <f>'④損益計算書（月計・計画1年目）'!P90</f>
        <v>0</v>
      </c>
      <c r="AM91" s="62"/>
      <c r="AN91" s="146">
        <f t="shared" si="113"/>
        <v>0</v>
      </c>
      <c r="AO91" s="145">
        <f t="shared" si="114"/>
        <v>0</v>
      </c>
      <c r="AP91" s="94">
        <f t="shared" si="115"/>
        <v>0</v>
      </c>
      <c r="AQ91" s="146">
        <f t="shared" si="116"/>
        <v>0</v>
      </c>
      <c r="AR91" s="145">
        <f>'④損益計算書（月計・計画1年目）'!Q90</f>
        <v>0</v>
      </c>
      <c r="AS91" s="62"/>
      <c r="AT91" s="146">
        <f t="shared" si="117"/>
        <v>0</v>
      </c>
      <c r="AU91" s="145">
        <f t="shared" si="118"/>
        <v>0</v>
      </c>
      <c r="AV91" s="94">
        <f t="shared" si="119"/>
        <v>0</v>
      </c>
      <c r="AW91" s="146">
        <f t="shared" si="120"/>
        <v>0</v>
      </c>
      <c r="AX91" s="145">
        <f>'④損益計算書（月計・計画1年目）'!R90</f>
        <v>0</v>
      </c>
      <c r="AY91" s="62"/>
      <c r="AZ91" s="146">
        <f t="shared" si="121"/>
        <v>0</v>
      </c>
      <c r="BA91" s="145">
        <f t="shared" si="122"/>
        <v>0</v>
      </c>
      <c r="BB91" s="94">
        <f t="shared" si="123"/>
        <v>0</v>
      </c>
      <c r="BC91" s="146">
        <f t="shared" si="124"/>
        <v>0</v>
      </c>
      <c r="BD91" s="145">
        <f>'④損益計算書（月計・計画1年目）'!S90</f>
        <v>0</v>
      </c>
      <c r="BE91" s="62"/>
      <c r="BF91" s="146">
        <f t="shared" si="125"/>
        <v>0</v>
      </c>
      <c r="BG91" s="145">
        <f t="shared" si="126"/>
        <v>0</v>
      </c>
      <c r="BH91" s="94">
        <f t="shared" si="127"/>
        <v>0</v>
      </c>
      <c r="BI91" s="146">
        <f t="shared" si="128"/>
        <v>0</v>
      </c>
      <c r="BJ91" s="145">
        <f>'④損益計算書（月計・計画1年目）'!T90</f>
        <v>0</v>
      </c>
      <c r="BK91" s="62"/>
      <c r="BL91" s="146">
        <f t="shared" si="129"/>
        <v>0</v>
      </c>
      <c r="BM91" s="145">
        <f t="shared" si="130"/>
        <v>0</v>
      </c>
      <c r="BN91" s="94">
        <f t="shared" si="131"/>
        <v>0</v>
      </c>
      <c r="BO91" s="146">
        <f t="shared" si="132"/>
        <v>0</v>
      </c>
      <c r="BP91" s="145">
        <f>'④損益計算書（月計・計画1年目）'!U90</f>
        <v>0</v>
      </c>
      <c r="BQ91" s="62"/>
      <c r="BR91" s="146">
        <f t="shared" si="133"/>
        <v>0</v>
      </c>
      <c r="BS91" s="145">
        <f t="shared" si="134"/>
        <v>0</v>
      </c>
      <c r="BT91" s="94">
        <f t="shared" si="135"/>
        <v>0</v>
      </c>
      <c r="BU91" s="146">
        <f t="shared" si="136"/>
        <v>0</v>
      </c>
    </row>
    <row r="92" spans="1:73" s="59" customFormat="1">
      <c r="A92" s="116" t="str">
        <f>'④損益計算書（月計・計画1年目）'!A91</f>
        <v>消耗品費</v>
      </c>
      <c r="B92" s="100">
        <f>'④損益計算書（月計・計画1年目）'!F91</f>
        <v>0</v>
      </c>
      <c r="C92" s="102">
        <f>'④損益計算書（月計・計画1年目）'!H91</f>
        <v>0</v>
      </c>
      <c r="D92" s="95" t="e">
        <f>'④損益計算書（月計・計画1年目）'!I91</f>
        <v>#DIV/0!</v>
      </c>
      <c r="E92" s="145">
        <f>'④損益計算書（月計・計画1年目）'!J91</f>
        <v>0</v>
      </c>
      <c r="F92" s="62"/>
      <c r="G92" s="146">
        <f t="shared" si="92"/>
        <v>0</v>
      </c>
      <c r="H92" s="145">
        <f>'④損益計算書（月計・計画1年目）'!K91</f>
        <v>0</v>
      </c>
      <c r="I92" s="62"/>
      <c r="J92" s="146">
        <f t="shared" si="93"/>
        <v>0</v>
      </c>
      <c r="K92" s="145">
        <f t="shared" si="94"/>
        <v>0</v>
      </c>
      <c r="L92" s="94">
        <f t="shared" si="95"/>
        <v>0</v>
      </c>
      <c r="M92" s="146">
        <f t="shared" si="96"/>
        <v>0</v>
      </c>
      <c r="N92" s="145">
        <f>'④損益計算書（月計・計画1年目）'!L91</f>
        <v>0</v>
      </c>
      <c r="O92" s="62"/>
      <c r="P92" s="146">
        <f t="shared" si="97"/>
        <v>0</v>
      </c>
      <c r="Q92" s="145">
        <f t="shared" si="98"/>
        <v>0</v>
      </c>
      <c r="R92" s="94">
        <f t="shared" si="99"/>
        <v>0</v>
      </c>
      <c r="S92" s="146">
        <f t="shared" si="100"/>
        <v>0</v>
      </c>
      <c r="T92" s="145">
        <f>'④損益計算書（月計・計画1年目）'!M91</f>
        <v>0</v>
      </c>
      <c r="U92" s="62"/>
      <c r="V92" s="146">
        <f t="shared" si="101"/>
        <v>0</v>
      </c>
      <c r="W92" s="145">
        <f t="shared" si="102"/>
        <v>0</v>
      </c>
      <c r="X92" s="94">
        <f t="shared" si="103"/>
        <v>0</v>
      </c>
      <c r="Y92" s="146">
        <f t="shared" si="104"/>
        <v>0</v>
      </c>
      <c r="Z92" s="145">
        <f>'④損益計算書（月計・計画1年目）'!N91</f>
        <v>0</v>
      </c>
      <c r="AA92" s="62"/>
      <c r="AB92" s="146">
        <f t="shared" si="105"/>
        <v>0</v>
      </c>
      <c r="AC92" s="145">
        <f t="shared" si="106"/>
        <v>0</v>
      </c>
      <c r="AD92" s="94">
        <f t="shared" si="107"/>
        <v>0</v>
      </c>
      <c r="AE92" s="146">
        <f t="shared" si="108"/>
        <v>0</v>
      </c>
      <c r="AF92" s="145">
        <f>'④損益計算書（月計・計画1年目）'!O91</f>
        <v>0</v>
      </c>
      <c r="AG92" s="62"/>
      <c r="AH92" s="146">
        <f t="shared" si="109"/>
        <v>0</v>
      </c>
      <c r="AI92" s="145">
        <f t="shared" si="110"/>
        <v>0</v>
      </c>
      <c r="AJ92" s="94">
        <f t="shared" si="111"/>
        <v>0</v>
      </c>
      <c r="AK92" s="146">
        <f t="shared" si="112"/>
        <v>0</v>
      </c>
      <c r="AL92" s="145">
        <f>'④損益計算書（月計・計画1年目）'!P91</f>
        <v>0</v>
      </c>
      <c r="AM92" s="62"/>
      <c r="AN92" s="146">
        <f t="shared" si="113"/>
        <v>0</v>
      </c>
      <c r="AO92" s="145">
        <f t="shared" si="114"/>
        <v>0</v>
      </c>
      <c r="AP92" s="94">
        <f t="shared" si="115"/>
        <v>0</v>
      </c>
      <c r="AQ92" s="146">
        <f t="shared" si="116"/>
        <v>0</v>
      </c>
      <c r="AR92" s="145">
        <f>'④損益計算書（月計・計画1年目）'!Q91</f>
        <v>0</v>
      </c>
      <c r="AS92" s="62"/>
      <c r="AT92" s="146">
        <f t="shared" si="117"/>
        <v>0</v>
      </c>
      <c r="AU92" s="145">
        <f t="shared" si="118"/>
        <v>0</v>
      </c>
      <c r="AV92" s="94">
        <f t="shared" si="119"/>
        <v>0</v>
      </c>
      <c r="AW92" s="146">
        <f t="shared" si="120"/>
        <v>0</v>
      </c>
      <c r="AX92" s="145">
        <f>'④損益計算書（月計・計画1年目）'!R91</f>
        <v>0</v>
      </c>
      <c r="AY92" s="62"/>
      <c r="AZ92" s="146">
        <f t="shared" si="121"/>
        <v>0</v>
      </c>
      <c r="BA92" s="145">
        <f t="shared" si="122"/>
        <v>0</v>
      </c>
      <c r="BB92" s="94">
        <f t="shared" si="123"/>
        <v>0</v>
      </c>
      <c r="BC92" s="146">
        <f t="shared" si="124"/>
        <v>0</v>
      </c>
      <c r="BD92" s="145">
        <f>'④損益計算書（月計・計画1年目）'!S91</f>
        <v>0</v>
      </c>
      <c r="BE92" s="62"/>
      <c r="BF92" s="146">
        <f t="shared" si="125"/>
        <v>0</v>
      </c>
      <c r="BG92" s="145">
        <f t="shared" si="126"/>
        <v>0</v>
      </c>
      <c r="BH92" s="94">
        <f t="shared" si="127"/>
        <v>0</v>
      </c>
      <c r="BI92" s="146">
        <f t="shared" si="128"/>
        <v>0</v>
      </c>
      <c r="BJ92" s="145">
        <f>'④損益計算書（月計・計画1年目）'!T91</f>
        <v>0</v>
      </c>
      <c r="BK92" s="62"/>
      <c r="BL92" s="146">
        <f t="shared" si="129"/>
        <v>0</v>
      </c>
      <c r="BM92" s="145">
        <f t="shared" si="130"/>
        <v>0</v>
      </c>
      <c r="BN92" s="94">
        <f t="shared" si="131"/>
        <v>0</v>
      </c>
      <c r="BO92" s="146">
        <f t="shared" si="132"/>
        <v>0</v>
      </c>
      <c r="BP92" s="145">
        <f>'④損益計算書（月計・計画1年目）'!U91</f>
        <v>0</v>
      </c>
      <c r="BQ92" s="62"/>
      <c r="BR92" s="146">
        <f t="shared" si="133"/>
        <v>0</v>
      </c>
      <c r="BS92" s="145">
        <f t="shared" si="134"/>
        <v>0</v>
      </c>
      <c r="BT92" s="94">
        <f t="shared" si="135"/>
        <v>0</v>
      </c>
      <c r="BU92" s="146">
        <f t="shared" si="136"/>
        <v>0</v>
      </c>
    </row>
    <row r="93" spans="1:73" s="59" customFormat="1">
      <c r="A93" s="116" t="str">
        <f>'④損益計算書（月計・計画1年目）'!A92</f>
        <v>修繕費</v>
      </c>
      <c r="B93" s="100">
        <f>'④損益計算書（月計・計画1年目）'!F92</f>
        <v>0</v>
      </c>
      <c r="C93" s="102">
        <f>'④損益計算書（月計・計画1年目）'!H92</f>
        <v>0</v>
      </c>
      <c r="D93" s="95" t="e">
        <f>'④損益計算書（月計・計画1年目）'!I92</f>
        <v>#DIV/0!</v>
      </c>
      <c r="E93" s="145">
        <f>'④損益計算書（月計・計画1年目）'!J92</f>
        <v>0</v>
      </c>
      <c r="F93" s="62"/>
      <c r="G93" s="146">
        <f t="shared" si="92"/>
        <v>0</v>
      </c>
      <c r="H93" s="145">
        <f>'④損益計算書（月計・計画1年目）'!K92</f>
        <v>0</v>
      </c>
      <c r="I93" s="62"/>
      <c r="J93" s="146">
        <f t="shared" si="93"/>
        <v>0</v>
      </c>
      <c r="K93" s="145">
        <f t="shared" si="94"/>
        <v>0</v>
      </c>
      <c r="L93" s="94">
        <f t="shared" si="95"/>
        <v>0</v>
      </c>
      <c r="M93" s="146">
        <f t="shared" si="96"/>
        <v>0</v>
      </c>
      <c r="N93" s="145">
        <f>'④損益計算書（月計・計画1年目）'!L92</f>
        <v>0</v>
      </c>
      <c r="O93" s="62"/>
      <c r="P93" s="146">
        <f t="shared" si="97"/>
        <v>0</v>
      </c>
      <c r="Q93" s="145">
        <f t="shared" si="98"/>
        <v>0</v>
      </c>
      <c r="R93" s="94">
        <f t="shared" si="99"/>
        <v>0</v>
      </c>
      <c r="S93" s="146">
        <f t="shared" si="100"/>
        <v>0</v>
      </c>
      <c r="T93" s="145">
        <f>'④損益計算書（月計・計画1年目）'!M92</f>
        <v>0</v>
      </c>
      <c r="U93" s="62"/>
      <c r="V93" s="146">
        <f t="shared" si="101"/>
        <v>0</v>
      </c>
      <c r="W93" s="145">
        <f t="shared" si="102"/>
        <v>0</v>
      </c>
      <c r="X93" s="94">
        <f t="shared" si="103"/>
        <v>0</v>
      </c>
      <c r="Y93" s="146">
        <f t="shared" si="104"/>
        <v>0</v>
      </c>
      <c r="Z93" s="145">
        <f>'④損益計算書（月計・計画1年目）'!N92</f>
        <v>0</v>
      </c>
      <c r="AA93" s="62"/>
      <c r="AB93" s="146">
        <f t="shared" si="105"/>
        <v>0</v>
      </c>
      <c r="AC93" s="145">
        <f t="shared" si="106"/>
        <v>0</v>
      </c>
      <c r="AD93" s="94">
        <f t="shared" si="107"/>
        <v>0</v>
      </c>
      <c r="AE93" s="146">
        <f t="shared" si="108"/>
        <v>0</v>
      </c>
      <c r="AF93" s="145">
        <f>'④損益計算書（月計・計画1年目）'!O92</f>
        <v>0</v>
      </c>
      <c r="AG93" s="62"/>
      <c r="AH93" s="146">
        <f t="shared" si="109"/>
        <v>0</v>
      </c>
      <c r="AI93" s="145">
        <f t="shared" si="110"/>
        <v>0</v>
      </c>
      <c r="AJ93" s="94">
        <f t="shared" si="111"/>
        <v>0</v>
      </c>
      <c r="AK93" s="146">
        <f t="shared" si="112"/>
        <v>0</v>
      </c>
      <c r="AL93" s="145">
        <f>'④損益計算書（月計・計画1年目）'!P92</f>
        <v>0</v>
      </c>
      <c r="AM93" s="62"/>
      <c r="AN93" s="146">
        <f t="shared" si="113"/>
        <v>0</v>
      </c>
      <c r="AO93" s="145">
        <f t="shared" si="114"/>
        <v>0</v>
      </c>
      <c r="AP93" s="94">
        <f t="shared" si="115"/>
        <v>0</v>
      </c>
      <c r="AQ93" s="146">
        <f t="shared" si="116"/>
        <v>0</v>
      </c>
      <c r="AR93" s="145">
        <f>'④損益計算書（月計・計画1年目）'!Q92</f>
        <v>0</v>
      </c>
      <c r="AS93" s="62"/>
      <c r="AT93" s="146">
        <f t="shared" si="117"/>
        <v>0</v>
      </c>
      <c r="AU93" s="145">
        <f t="shared" si="118"/>
        <v>0</v>
      </c>
      <c r="AV93" s="94">
        <f t="shared" si="119"/>
        <v>0</v>
      </c>
      <c r="AW93" s="146">
        <f t="shared" si="120"/>
        <v>0</v>
      </c>
      <c r="AX93" s="145">
        <f>'④損益計算書（月計・計画1年目）'!R92</f>
        <v>0</v>
      </c>
      <c r="AY93" s="62"/>
      <c r="AZ93" s="146">
        <f t="shared" si="121"/>
        <v>0</v>
      </c>
      <c r="BA93" s="145">
        <f t="shared" si="122"/>
        <v>0</v>
      </c>
      <c r="BB93" s="94">
        <f t="shared" si="123"/>
        <v>0</v>
      </c>
      <c r="BC93" s="146">
        <f t="shared" si="124"/>
        <v>0</v>
      </c>
      <c r="BD93" s="145">
        <f>'④損益計算書（月計・計画1年目）'!S92</f>
        <v>0</v>
      </c>
      <c r="BE93" s="62"/>
      <c r="BF93" s="146">
        <f t="shared" si="125"/>
        <v>0</v>
      </c>
      <c r="BG93" s="145">
        <f t="shared" si="126"/>
        <v>0</v>
      </c>
      <c r="BH93" s="94">
        <f t="shared" si="127"/>
        <v>0</v>
      </c>
      <c r="BI93" s="146">
        <f t="shared" si="128"/>
        <v>0</v>
      </c>
      <c r="BJ93" s="145">
        <f>'④損益計算書（月計・計画1年目）'!T92</f>
        <v>0</v>
      </c>
      <c r="BK93" s="62"/>
      <c r="BL93" s="146">
        <f t="shared" si="129"/>
        <v>0</v>
      </c>
      <c r="BM93" s="145">
        <f t="shared" si="130"/>
        <v>0</v>
      </c>
      <c r="BN93" s="94">
        <f t="shared" si="131"/>
        <v>0</v>
      </c>
      <c r="BO93" s="146">
        <f t="shared" si="132"/>
        <v>0</v>
      </c>
      <c r="BP93" s="145">
        <f>'④損益計算書（月計・計画1年目）'!U92</f>
        <v>0</v>
      </c>
      <c r="BQ93" s="62"/>
      <c r="BR93" s="146">
        <f t="shared" si="133"/>
        <v>0</v>
      </c>
      <c r="BS93" s="145">
        <f t="shared" si="134"/>
        <v>0</v>
      </c>
      <c r="BT93" s="94">
        <f t="shared" si="135"/>
        <v>0</v>
      </c>
      <c r="BU93" s="146">
        <f t="shared" si="136"/>
        <v>0</v>
      </c>
    </row>
    <row r="94" spans="1:73" s="59" customFormat="1">
      <c r="A94" s="116" t="str">
        <f>'④損益計算書（月計・計画1年目）'!A93</f>
        <v>設備維持費</v>
      </c>
      <c r="B94" s="100">
        <f>'④損益計算書（月計・計画1年目）'!F93</f>
        <v>0</v>
      </c>
      <c r="C94" s="102">
        <f>'④損益計算書（月計・計画1年目）'!H93</f>
        <v>0</v>
      </c>
      <c r="D94" s="95" t="e">
        <f>'④損益計算書（月計・計画1年目）'!I93</f>
        <v>#DIV/0!</v>
      </c>
      <c r="E94" s="145">
        <f>'④損益計算書（月計・計画1年目）'!J93</f>
        <v>0</v>
      </c>
      <c r="F94" s="62"/>
      <c r="G94" s="146">
        <f t="shared" si="92"/>
        <v>0</v>
      </c>
      <c r="H94" s="145">
        <f>'④損益計算書（月計・計画1年目）'!K93</f>
        <v>0</v>
      </c>
      <c r="I94" s="62"/>
      <c r="J94" s="146">
        <f t="shared" si="93"/>
        <v>0</v>
      </c>
      <c r="K94" s="145">
        <f t="shared" si="94"/>
        <v>0</v>
      </c>
      <c r="L94" s="94">
        <f t="shared" si="95"/>
        <v>0</v>
      </c>
      <c r="M94" s="146">
        <f t="shared" si="96"/>
        <v>0</v>
      </c>
      <c r="N94" s="145">
        <f>'④損益計算書（月計・計画1年目）'!L93</f>
        <v>0</v>
      </c>
      <c r="O94" s="62"/>
      <c r="P94" s="146">
        <f t="shared" si="97"/>
        <v>0</v>
      </c>
      <c r="Q94" s="145">
        <f t="shared" si="98"/>
        <v>0</v>
      </c>
      <c r="R94" s="94">
        <f t="shared" si="99"/>
        <v>0</v>
      </c>
      <c r="S94" s="146">
        <f t="shared" si="100"/>
        <v>0</v>
      </c>
      <c r="T94" s="145">
        <f>'④損益計算書（月計・計画1年目）'!M93</f>
        <v>0</v>
      </c>
      <c r="U94" s="62"/>
      <c r="V94" s="146">
        <f t="shared" si="101"/>
        <v>0</v>
      </c>
      <c r="W94" s="145">
        <f t="shared" si="102"/>
        <v>0</v>
      </c>
      <c r="X94" s="94">
        <f t="shared" si="103"/>
        <v>0</v>
      </c>
      <c r="Y94" s="146">
        <f t="shared" si="104"/>
        <v>0</v>
      </c>
      <c r="Z94" s="145">
        <f>'④損益計算書（月計・計画1年目）'!N93</f>
        <v>0</v>
      </c>
      <c r="AA94" s="62"/>
      <c r="AB94" s="146">
        <f t="shared" si="105"/>
        <v>0</v>
      </c>
      <c r="AC94" s="145">
        <f t="shared" si="106"/>
        <v>0</v>
      </c>
      <c r="AD94" s="94">
        <f t="shared" si="107"/>
        <v>0</v>
      </c>
      <c r="AE94" s="146">
        <f t="shared" si="108"/>
        <v>0</v>
      </c>
      <c r="AF94" s="145">
        <f>'④損益計算書（月計・計画1年目）'!O93</f>
        <v>0</v>
      </c>
      <c r="AG94" s="62"/>
      <c r="AH94" s="146">
        <f t="shared" si="109"/>
        <v>0</v>
      </c>
      <c r="AI94" s="145">
        <f t="shared" si="110"/>
        <v>0</v>
      </c>
      <c r="AJ94" s="94">
        <f t="shared" si="111"/>
        <v>0</v>
      </c>
      <c r="AK94" s="146">
        <f t="shared" si="112"/>
        <v>0</v>
      </c>
      <c r="AL94" s="145">
        <f>'④損益計算書（月計・計画1年目）'!P93</f>
        <v>0</v>
      </c>
      <c r="AM94" s="62"/>
      <c r="AN94" s="146">
        <f t="shared" si="113"/>
        <v>0</v>
      </c>
      <c r="AO94" s="145">
        <f t="shared" si="114"/>
        <v>0</v>
      </c>
      <c r="AP94" s="94">
        <f t="shared" si="115"/>
        <v>0</v>
      </c>
      <c r="AQ94" s="146">
        <f t="shared" si="116"/>
        <v>0</v>
      </c>
      <c r="AR94" s="145">
        <f>'④損益計算書（月計・計画1年目）'!Q93</f>
        <v>0</v>
      </c>
      <c r="AS94" s="62"/>
      <c r="AT94" s="146">
        <f t="shared" si="117"/>
        <v>0</v>
      </c>
      <c r="AU94" s="145">
        <f t="shared" si="118"/>
        <v>0</v>
      </c>
      <c r="AV94" s="94">
        <f t="shared" si="119"/>
        <v>0</v>
      </c>
      <c r="AW94" s="146">
        <f t="shared" si="120"/>
        <v>0</v>
      </c>
      <c r="AX94" s="145">
        <f>'④損益計算書（月計・計画1年目）'!R93</f>
        <v>0</v>
      </c>
      <c r="AY94" s="62"/>
      <c r="AZ94" s="146">
        <f t="shared" si="121"/>
        <v>0</v>
      </c>
      <c r="BA94" s="145">
        <f t="shared" si="122"/>
        <v>0</v>
      </c>
      <c r="BB94" s="94">
        <f t="shared" si="123"/>
        <v>0</v>
      </c>
      <c r="BC94" s="146">
        <f t="shared" si="124"/>
        <v>0</v>
      </c>
      <c r="BD94" s="145">
        <f>'④損益計算書（月計・計画1年目）'!S93</f>
        <v>0</v>
      </c>
      <c r="BE94" s="62"/>
      <c r="BF94" s="146">
        <f t="shared" si="125"/>
        <v>0</v>
      </c>
      <c r="BG94" s="145">
        <f t="shared" si="126"/>
        <v>0</v>
      </c>
      <c r="BH94" s="94">
        <f t="shared" si="127"/>
        <v>0</v>
      </c>
      <c r="BI94" s="146">
        <f t="shared" si="128"/>
        <v>0</v>
      </c>
      <c r="BJ94" s="145">
        <f>'④損益計算書（月計・計画1年目）'!T93</f>
        <v>0</v>
      </c>
      <c r="BK94" s="62"/>
      <c r="BL94" s="146">
        <f t="shared" si="129"/>
        <v>0</v>
      </c>
      <c r="BM94" s="145">
        <f t="shared" si="130"/>
        <v>0</v>
      </c>
      <c r="BN94" s="94">
        <f t="shared" si="131"/>
        <v>0</v>
      </c>
      <c r="BO94" s="146">
        <f t="shared" si="132"/>
        <v>0</v>
      </c>
      <c r="BP94" s="145">
        <f>'④損益計算書（月計・計画1年目）'!U93</f>
        <v>0</v>
      </c>
      <c r="BQ94" s="62"/>
      <c r="BR94" s="146">
        <f t="shared" si="133"/>
        <v>0</v>
      </c>
      <c r="BS94" s="145">
        <f t="shared" si="134"/>
        <v>0</v>
      </c>
      <c r="BT94" s="94">
        <f t="shared" si="135"/>
        <v>0</v>
      </c>
      <c r="BU94" s="146">
        <f t="shared" si="136"/>
        <v>0</v>
      </c>
    </row>
    <row r="95" spans="1:73" s="59" customFormat="1">
      <c r="A95" s="116" t="str">
        <f>'④損益計算書（月計・計画1年目）'!A94</f>
        <v>租税公課</v>
      </c>
      <c r="B95" s="100">
        <f>'④損益計算書（月計・計画1年目）'!F94</f>
        <v>0</v>
      </c>
      <c r="C95" s="102">
        <f>'④損益計算書（月計・計画1年目）'!H94</f>
        <v>0</v>
      </c>
      <c r="D95" s="95" t="e">
        <f>'④損益計算書（月計・計画1年目）'!I94</f>
        <v>#DIV/0!</v>
      </c>
      <c r="E95" s="145">
        <f>'④損益計算書（月計・計画1年目）'!J94</f>
        <v>0</v>
      </c>
      <c r="F95" s="62"/>
      <c r="G95" s="146">
        <f t="shared" si="92"/>
        <v>0</v>
      </c>
      <c r="H95" s="145">
        <f>'④損益計算書（月計・計画1年目）'!K94</f>
        <v>0</v>
      </c>
      <c r="I95" s="62"/>
      <c r="J95" s="146">
        <f t="shared" si="93"/>
        <v>0</v>
      </c>
      <c r="K95" s="145">
        <f t="shared" si="94"/>
        <v>0</v>
      </c>
      <c r="L95" s="94">
        <f t="shared" si="95"/>
        <v>0</v>
      </c>
      <c r="M95" s="146">
        <f t="shared" si="96"/>
        <v>0</v>
      </c>
      <c r="N95" s="145">
        <f>'④損益計算書（月計・計画1年目）'!L94</f>
        <v>0</v>
      </c>
      <c r="O95" s="62"/>
      <c r="P95" s="146">
        <f t="shared" si="97"/>
        <v>0</v>
      </c>
      <c r="Q95" s="145">
        <f t="shared" si="98"/>
        <v>0</v>
      </c>
      <c r="R95" s="94">
        <f t="shared" si="99"/>
        <v>0</v>
      </c>
      <c r="S95" s="146">
        <f t="shared" si="100"/>
        <v>0</v>
      </c>
      <c r="T95" s="145">
        <f>'④損益計算書（月計・計画1年目）'!M94</f>
        <v>0</v>
      </c>
      <c r="U95" s="62"/>
      <c r="V95" s="146">
        <f t="shared" si="101"/>
        <v>0</v>
      </c>
      <c r="W95" s="145">
        <f t="shared" si="102"/>
        <v>0</v>
      </c>
      <c r="X95" s="94">
        <f t="shared" si="103"/>
        <v>0</v>
      </c>
      <c r="Y95" s="146">
        <f t="shared" si="104"/>
        <v>0</v>
      </c>
      <c r="Z95" s="145">
        <f>'④損益計算書（月計・計画1年目）'!N94</f>
        <v>0</v>
      </c>
      <c r="AA95" s="62"/>
      <c r="AB95" s="146">
        <f t="shared" si="105"/>
        <v>0</v>
      </c>
      <c r="AC95" s="145">
        <f t="shared" si="106"/>
        <v>0</v>
      </c>
      <c r="AD95" s="94">
        <f t="shared" si="107"/>
        <v>0</v>
      </c>
      <c r="AE95" s="146">
        <f t="shared" si="108"/>
        <v>0</v>
      </c>
      <c r="AF95" s="145">
        <f>'④損益計算書（月計・計画1年目）'!O94</f>
        <v>0</v>
      </c>
      <c r="AG95" s="62"/>
      <c r="AH95" s="146">
        <f t="shared" si="109"/>
        <v>0</v>
      </c>
      <c r="AI95" s="145">
        <f t="shared" si="110"/>
        <v>0</v>
      </c>
      <c r="AJ95" s="94">
        <f t="shared" si="111"/>
        <v>0</v>
      </c>
      <c r="AK95" s="146">
        <f t="shared" si="112"/>
        <v>0</v>
      </c>
      <c r="AL95" s="145">
        <f>'④損益計算書（月計・計画1年目）'!P94</f>
        <v>0</v>
      </c>
      <c r="AM95" s="62"/>
      <c r="AN95" s="146">
        <f t="shared" si="113"/>
        <v>0</v>
      </c>
      <c r="AO95" s="145">
        <f t="shared" si="114"/>
        <v>0</v>
      </c>
      <c r="AP95" s="94">
        <f t="shared" si="115"/>
        <v>0</v>
      </c>
      <c r="AQ95" s="146">
        <f t="shared" si="116"/>
        <v>0</v>
      </c>
      <c r="AR95" s="145">
        <f>'④損益計算書（月計・計画1年目）'!Q94</f>
        <v>0</v>
      </c>
      <c r="AS95" s="62"/>
      <c r="AT95" s="146">
        <f t="shared" si="117"/>
        <v>0</v>
      </c>
      <c r="AU95" s="145">
        <f t="shared" si="118"/>
        <v>0</v>
      </c>
      <c r="AV95" s="94">
        <f t="shared" si="119"/>
        <v>0</v>
      </c>
      <c r="AW95" s="146">
        <f t="shared" si="120"/>
        <v>0</v>
      </c>
      <c r="AX95" s="145">
        <f>'④損益計算書（月計・計画1年目）'!R94</f>
        <v>0</v>
      </c>
      <c r="AY95" s="62"/>
      <c r="AZ95" s="146">
        <f t="shared" si="121"/>
        <v>0</v>
      </c>
      <c r="BA95" s="145">
        <f t="shared" si="122"/>
        <v>0</v>
      </c>
      <c r="BB95" s="94">
        <f t="shared" si="123"/>
        <v>0</v>
      </c>
      <c r="BC95" s="146">
        <f t="shared" si="124"/>
        <v>0</v>
      </c>
      <c r="BD95" s="145">
        <f>'④損益計算書（月計・計画1年目）'!S94</f>
        <v>0</v>
      </c>
      <c r="BE95" s="62"/>
      <c r="BF95" s="146">
        <f t="shared" si="125"/>
        <v>0</v>
      </c>
      <c r="BG95" s="145">
        <f t="shared" si="126"/>
        <v>0</v>
      </c>
      <c r="BH95" s="94">
        <f t="shared" si="127"/>
        <v>0</v>
      </c>
      <c r="BI95" s="146">
        <f t="shared" si="128"/>
        <v>0</v>
      </c>
      <c r="BJ95" s="145">
        <f>'④損益計算書（月計・計画1年目）'!T94</f>
        <v>0</v>
      </c>
      <c r="BK95" s="62"/>
      <c r="BL95" s="146">
        <f t="shared" si="129"/>
        <v>0</v>
      </c>
      <c r="BM95" s="145">
        <f t="shared" si="130"/>
        <v>0</v>
      </c>
      <c r="BN95" s="94">
        <f t="shared" si="131"/>
        <v>0</v>
      </c>
      <c r="BO95" s="146">
        <f t="shared" si="132"/>
        <v>0</v>
      </c>
      <c r="BP95" s="145">
        <f>'④損益計算書（月計・計画1年目）'!U94</f>
        <v>0</v>
      </c>
      <c r="BQ95" s="62"/>
      <c r="BR95" s="146">
        <f t="shared" si="133"/>
        <v>0</v>
      </c>
      <c r="BS95" s="145">
        <f t="shared" si="134"/>
        <v>0</v>
      </c>
      <c r="BT95" s="94">
        <f t="shared" si="135"/>
        <v>0</v>
      </c>
      <c r="BU95" s="146">
        <f t="shared" si="136"/>
        <v>0</v>
      </c>
    </row>
    <row r="96" spans="1:73" s="59" customFormat="1">
      <c r="A96" s="118" t="str">
        <f>'④損益計算書（月計・計画1年目）'!A95</f>
        <v>減価償却費</v>
      </c>
      <c r="B96" s="107">
        <f>'④損益計算書（月計・計画1年目）'!F95</f>
        <v>0</v>
      </c>
      <c r="C96" s="109">
        <f>'④損益計算書（月計・計画1年目）'!H95</f>
        <v>0</v>
      </c>
      <c r="D96" s="99" t="e">
        <f>'④損益計算書（月計・計画1年目）'!I95</f>
        <v>#DIV/0!</v>
      </c>
      <c r="E96" s="150">
        <f>'④損益計算書（月計・計画1年目）'!J95</f>
        <v>0</v>
      </c>
      <c r="F96" s="71"/>
      <c r="G96" s="149">
        <f t="shared" si="92"/>
        <v>0</v>
      </c>
      <c r="H96" s="150">
        <f>'④損益計算書（月計・計画1年目）'!K95</f>
        <v>0</v>
      </c>
      <c r="I96" s="71"/>
      <c r="J96" s="149">
        <f t="shared" si="93"/>
        <v>0</v>
      </c>
      <c r="K96" s="150">
        <f t="shared" si="94"/>
        <v>0</v>
      </c>
      <c r="L96" s="98">
        <f t="shared" si="95"/>
        <v>0</v>
      </c>
      <c r="M96" s="149">
        <f t="shared" si="96"/>
        <v>0</v>
      </c>
      <c r="N96" s="150">
        <f>'④損益計算書（月計・計画1年目）'!L95</f>
        <v>0</v>
      </c>
      <c r="O96" s="71"/>
      <c r="P96" s="149">
        <f t="shared" si="97"/>
        <v>0</v>
      </c>
      <c r="Q96" s="150">
        <f t="shared" si="98"/>
        <v>0</v>
      </c>
      <c r="R96" s="98">
        <f t="shared" si="99"/>
        <v>0</v>
      </c>
      <c r="S96" s="149">
        <f t="shared" si="100"/>
        <v>0</v>
      </c>
      <c r="T96" s="150">
        <f>'④損益計算書（月計・計画1年目）'!M95</f>
        <v>0</v>
      </c>
      <c r="U96" s="71"/>
      <c r="V96" s="149">
        <f t="shared" si="101"/>
        <v>0</v>
      </c>
      <c r="W96" s="150">
        <f t="shared" si="102"/>
        <v>0</v>
      </c>
      <c r="X96" s="98">
        <f t="shared" si="103"/>
        <v>0</v>
      </c>
      <c r="Y96" s="149">
        <f t="shared" si="104"/>
        <v>0</v>
      </c>
      <c r="Z96" s="150">
        <f>'④損益計算書（月計・計画1年目）'!N95</f>
        <v>0</v>
      </c>
      <c r="AA96" s="71"/>
      <c r="AB96" s="149">
        <f t="shared" si="105"/>
        <v>0</v>
      </c>
      <c r="AC96" s="150">
        <f t="shared" si="106"/>
        <v>0</v>
      </c>
      <c r="AD96" s="98">
        <f t="shared" si="107"/>
        <v>0</v>
      </c>
      <c r="AE96" s="149">
        <f t="shared" si="108"/>
        <v>0</v>
      </c>
      <c r="AF96" s="150">
        <f>'④損益計算書（月計・計画1年目）'!O95</f>
        <v>0</v>
      </c>
      <c r="AG96" s="71"/>
      <c r="AH96" s="149">
        <f t="shared" si="109"/>
        <v>0</v>
      </c>
      <c r="AI96" s="150">
        <f t="shared" si="110"/>
        <v>0</v>
      </c>
      <c r="AJ96" s="98">
        <f t="shared" si="111"/>
        <v>0</v>
      </c>
      <c r="AK96" s="149">
        <f t="shared" si="112"/>
        <v>0</v>
      </c>
      <c r="AL96" s="150">
        <f>'④損益計算書（月計・計画1年目）'!P95</f>
        <v>0</v>
      </c>
      <c r="AM96" s="71"/>
      <c r="AN96" s="149">
        <f t="shared" si="113"/>
        <v>0</v>
      </c>
      <c r="AO96" s="150">
        <f t="shared" si="114"/>
        <v>0</v>
      </c>
      <c r="AP96" s="98">
        <f t="shared" si="115"/>
        <v>0</v>
      </c>
      <c r="AQ96" s="149">
        <f t="shared" si="116"/>
        <v>0</v>
      </c>
      <c r="AR96" s="150">
        <f>'④損益計算書（月計・計画1年目）'!Q95</f>
        <v>0</v>
      </c>
      <c r="AS96" s="71"/>
      <c r="AT96" s="149">
        <f t="shared" si="117"/>
        <v>0</v>
      </c>
      <c r="AU96" s="150">
        <f t="shared" si="118"/>
        <v>0</v>
      </c>
      <c r="AV96" s="98">
        <f t="shared" si="119"/>
        <v>0</v>
      </c>
      <c r="AW96" s="149">
        <f t="shared" si="120"/>
        <v>0</v>
      </c>
      <c r="AX96" s="150">
        <f>'④損益計算書（月計・計画1年目）'!R95</f>
        <v>0</v>
      </c>
      <c r="AY96" s="71"/>
      <c r="AZ96" s="149">
        <f t="shared" si="121"/>
        <v>0</v>
      </c>
      <c r="BA96" s="150">
        <f t="shared" si="122"/>
        <v>0</v>
      </c>
      <c r="BB96" s="98">
        <f t="shared" si="123"/>
        <v>0</v>
      </c>
      <c r="BC96" s="149">
        <f t="shared" si="124"/>
        <v>0</v>
      </c>
      <c r="BD96" s="150">
        <f>'④損益計算書（月計・計画1年目）'!S95</f>
        <v>0</v>
      </c>
      <c r="BE96" s="71"/>
      <c r="BF96" s="149">
        <f t="shared" si="125"/>
        <v>0</v>
      </c>
      <c r="BG96" s="150">
        <f t="shared" si="126"/>
        <v>0</v>
      </c>
      <c r="BH96" s="98">
        <f t="shared" si="127"/>
        <v>0</v>
      </c>
      <c r="BI96" s="149">
        <f t="shared" si="128"/>
        <v>0</v>
      </c>
      <c r="BJ96" s="150">
        <f>'④損益計算書（月計・計画1年目）'!T95</f>
        <v>0</v>
      </c>
      <c r="BK96" s="71"/>
      <c r="BL96" s="149">
        <f t="shared" si="129"/>
        <v>0</v>
      </c>
      <c r="BM96" s="150">
        <f t="shared" si="130"/>
        <v>0</v>
      </c>
      <c r="BN96" s="98">
        <f t="shared" si="131"/>
        <v>0</v>
      </c>
      <c r="BO96" s="149">
        <f t="shared" si="132"/>
        <v>0</v>
      </c>
      <c r="BP96" s="150">
        <f>'④損益計算書（月計・計画1年目）'!U95</f>
        <v>0</v>
      </c>
      <c r="BQ96" s="71"/>
      <c r="BR96" s="149">
        <f t="shared" si="133"/>
        <v>0</v>
      </c>
      <c r="BS96" s="150">
        <f t="shared" si="134"/>
        <v>0</v>
      </c>
      <c r="BT96" s="98">
        <f t="shared" si="135"/>
        <v>0</v>
      </c>
      <c r="BU96" s="149">
        <f t="shared" si="136"/>
        <v>0</v>
      </c>
    </row>
    <row r="97" spans="1:73" s="59" customFormat="1">
      <c r="A97" s="116" t="str">
        <f>'④損益計算書（月計・計画1年目）'!A96</f>
        <v>試験研究費</v>
      </c>
      <c r="B97" s="100">
        <f>'④損益計算書（月計・計画1年目）'!F96</f>
        <v>0</v>
      </c>
      <c r="C97" s="102">
        <f>'④損益計算書（月計・計画1年目）'!H96</f>
        <v>0</v>
      </c>
      <c r="D97" s="95" t="e">
        <f>'④損益計算書（月計・計画1年目）'!I96</f>
        <v>#DIV/0!</v>
      </c>
      <c r="E97" s="145">
        <f>'④損益計算書（月計・計画1年目）'!J96</f>
        <v>0</v>
      </c>
      <c r="F97" s="62"/>
      <c r="G97" s="146">
        <f t="shared" si="92"/>
        <v>0</v>
      </c>
      <c r="H97" s="145">
        <f>'④損益計算書（月計・計画1年目）'!K96</f>
        <v>0</v>
      </c>
      <c r="I97" s="62"/>
      <c r="J97" s="146">
        <f t="shared" si="93"/>
        <v>0</v>
      </c>
      <c r="K97" s="145">
        <f t="shared" si="94"/>
        <v>0</v>
      </c>
      <c r="L97" s="94">
        <f t="shared" si="95"/>
        <v>0</v>
      </c>
      <c r="M97" s="146">
        <f t="shared" si="96"/>
        <v>0</v>
      </c>
      <c r="N97" s="145">
        <f>'④損益計算書（月計・計画1年目）'!L96</f>
        <v>0</v>
      </c>
      <c r="O97" s="62"/>
      <c r="P97" s="146">
        <f t="shared" si="97"/>
        <v>0</v>
      </c>
      <c r="Q97" s="145">
        <f t="shared" si="98"/>
        <v>0</v>
      </c>
      <c r="R97" s="94">
        <f t="shared" si="99"/>
        <v>0</v>
      </c>
      <c r="S97" s="146">
        <f t="shared" si="100"/>
        <v>0</v>
      </c>
      <c r="T97" s="145">
        <f>'④損益計算書（月計・計画1年目）'!M96</f>
        <v>0</v>
      </c>
      <c r="U97" s="62"/>
      <c r="V97" s="146">
        <f t="shared" si="101"/>
        <v>0</v>
      </c>
      <c r="W97" s="145">
        <f t="shared" si="102"/>
        <v>0</v>
      </c>
      <c r="X97" s="94">
        <f t="shared" si="103"/>
        <v>0</v>
      </c>
      <c r="Y97" s="146">
        <f t="shared" si="104"/>
        <v>0</v>
      </c>
      <c r="Z97" s="145">
        <f>'④損益計算書（月計・計画1年目）'!N96</f>
        <v>0</v>
      </c>
      <c r="AA97" s="62"/>
      <c r="AB97" s="146">
        <f t="shared" si="105"/>
        <v>0</v>
      </c>
      <c r="AC97" s="145">
        <f t="shared" si="106"/>
        <v>0</v>
      </c>
      <c r="AD97" s="94">
        <f t="shared" si="107"/>
        <v>0</v>
      </c>
      <c r="AE97" s="146">
        <f t="shared" si="108"/>
        <v>0</v>
      </c>
      <c r="AF97" s="145">
        <f>'④損益計算書（月計・計画1年目）'!O96</f>
        <v>0</v>
      </c>
      <c r="AG97" s="62"/>
      <c r="AH97" s="146">
        <f t="shared" si="109"/>
        <v>0</v>
      </c>
      <c r="AI97" s="145">
        <f t="shared" si="110"/>
        <v>0</v>
      </c>
      <c r="AJ97" s="94">
        <f t="shared" si="111"/>
        <v>0</v>
      </c>
      <c r="AK97" s="146">
        <f t="shared" si="112"/>
        <v>0</v>
      </c>
      <c r="AL97" s="145">
        <f>'④損益計算書（月計・計画1年目）'!P96</f>
        <v>0</v>
      </c>
      <c r="AM97" s="62"/>
      <c r="AN97" s="146">
        <f t="shared" si="113"/>
        <v>0</v>
      </c>
      <c r="AO97" s="145">
        <f t="shared" si="114"/>
        <v>0</v>
      </c>
      <c r="AP97" s="94">
        <f t="shared" si="115"/>
        <v>0</v>
      </c>
      <c r="AQ97" s="146">
        <f t="shared" si="116"/>
        <v>0</v>
      </c>
      <c r="AR97" s="145">
        <f>'④損益計算書（月計・計画1年目）'!Q96</f>
        <v>0</v>
      </c>
      <c r="AS97" s="62"/>
      <c r="AT97" s="146">
        <f t="shared" si="117"/>
        <v>0</v>
      </c>
      <c r="AU97" s="145">
        <f t="shared" si="118"/>
        <v>0</v>
      </c>
      <c r="AV97" s="94">
        <f t="shared" si="119"/>
        <v>0</v>
      </c>
      <c r="AW97" s="146">
        <f t="shared" si="120"/>
        <v>0</v>
      </c>
      <c r="AX97" s="145">
        <f>'④損益計算書（月計・計画1年目）'!R96</f>
        <v>0</v>
      </c>
      <c r="AY97" s="62"/>
      <c r="AZ97" s="146">
        <f t="shared" si="121"/>
        <v>0</v>
      </c>
      <c r="BA97" s="145">
        <f t="shared" si="122"/>
        <v>0</v>
      </c>
      <c r="BB97" s="94">
        <f t="shared" si="123"/>
        <v>0</v>
      </c>
      <c r="BC97" s="146">
        <f t="shared" si="124"/>
        <v>0</v>
      </c>
      <c r="BD97" s="145">
        <f>'④損益計算書（月計・計画1年目）'!S96</f>
        <v>0</v>
      </c>
      <c r="BE97" s="62"/>
      <c r="BF97" s="146">
        <f t="shared" si="125"/>
        <v>0</v>
      </c>
      <c r="BG97" s="145">
        <f t="shared" si="126"/>
        <v>0</v>
      </c>
      <c r="BH97" s="94">
        <f t="shared" si="127"/>
        <v>0</v>
      </c>
      <c r="BI97" s="146">
        <f t="shared" si="128"/>
        <v>0</v>
      </c>
      <c r="BJ97" s="145">
        <f>'④損益計算書（月計・計画1年目）'!T96</f>
        <v>0</v>
      </c>
      <c r="BK97" s="62"/>
      <c r="BL97" s="146">
        <f t="shared" si="129"/>
        <v>0</v>
      </c>
      <c r="BM97" s="145">
        <f t="shared" si="130"/>
        <v>0</v>
      </c>
      <c r="BN97" s="94">
        <f t="shared" si="131"/>
        <v>0</v>
      </c>
      <c r="BO97" s="146">
        <f t="shared" si="132"/>
        <v>0</v>
      </c>
      <c r="BP97" s="145">
        <f>'④損益計算書（月計・計画1年目）'!U96</f>
        <v>0</v>
      </c>
      <c r="BQ97" s="62"/>
      <c r="BR97" s="146">
        <f t="shared" si="133"/>
        <v>0</v>
      </c>
      <c r="BS97" s="145">
        <f t="shared" si="134"/>
        <v>0</v>
      </c>
      <c r="BT97" s="94">
        <f t="shared" si="135"/>
        <v>0</v>
      </c>
      <c r="BU97" s="146">
        <f t="shared" si="136"/>
        <v>0</v>
      </c>
    </row>
    <row r="98" spans="1:73" s="59" customFormat="1">
      <c r="A98" s="116" t="str">
        <f>'④損益計算書（月計・計画1年目）'!A97</f>
        <v>教育研修費</v>
      </c>
      <c r="B98" s="100">
        <f>'④損益計算書（月計・計画1年目）'!F97</f>
        <v>0</v>
      </c>
      <c r="C98" s="102">
        <f>'④損益計算書（月計・計画1年目）'!H97</f>
        <v>0</v>
      </c>
      <c r="D98" s="95" t="e">
        <f>'④損益計算書（月計・計画1年目）'!I97</f>
        <v>#DIV/0!</v>
      </c>
      <c r="E98" s="145">
        <f>'④損益計算書（月計・計画1年目）'!J97</f>
        <v>0</v>
      </c>
      <c r="F98" s="62"/>
      <c r="G98" s="146">
        <f t="shared" si="92"/>
        <v>0</v>
      </c>
      <c r="H98" s="145">
        <f>'④損益計算書（月計・計画1年目）'!K97</f>
        <v>0</v>
      </c>
      <c r="I98" s="62"/>
      <c r="J98" s="146">
        <f t="shared" si="93"/>
        <v>0</v>
      </c>
      <c r="K98" s="145">
        <f t="shared" si="94"/>
        <v>0</v>
      </c>
      <c r="L98" s="94">
        <f t="shared" si="95"/>
        <v>0</v>
      </c>
      <c r="M98" s="146">
        <f t="shared" si="96"/>
        <v>0</v>
      </c>
      <c r="N98" s="145">
        <f>'④損益計算書（月計・計画1年目）'!L97</f>
        <v>0</v>
      </c>
      <c r="O98" s="62"/>
      <c r="P98" s="146">
        <f t="shared" si="97"/>
        <v>0</v>
      </c>
      <c r="Q98" s="145">
        <f t="shared" si="98"/>
        <v>0</v>
      </c>
      <c r="R98" s="94">
        <f t="shared" si="99"/>
        <v>0</v>
      </c>
      <c r="S98" s="146">
        <f t="shared" si="100"/>
        <v>0</v>
      </c>
      <c r="T98" s="145">
        <f>'④損益計算書（月計・計画1年目）'!M97</f>
        <v>0</v>
      </c>
      <c r="U98" s="62"/>
      <c r="V98" s="146">
        <f t="shared" si="101"/>
        <v>0</v>
      </c>
      <c r="W98" s="145">
        <f t="shared" si="102"/>
        <v>0</v>
      </c>
      <c r="X98" s="94">
        <f t="shared" si="103"/>
        <v>0</v>
      </c>
      <c r="Y98" s="146">
        <f t="shared" si="104"/>
        <v>0</v>
      </c>
      <c r="Z98" s="145">
        <f>'④損益計算書（月計・計画1年目）'!N97</f>
        <v>0</v>
      </c>
      <c r="AA98" s="62"/>
      <c r="AB98" s="146">
        <f t="shared" si="105"/>
        <v>0</v>
      </c>
      <c r="AC98" s="145">
        <f t="shared" si="106"/>
        <v>0</v>
      </c>
      <c r="AD98" s="94">
        <f t="shared" si="107"/>
        <v>0</v>
      </c>
      <c r="AE98" s="146">
        <f t="shared" si="108"/>
        <v>0</v>
      </c>
      <c r="AF98" s="145">
        <f>'④損益計算書（月計・計画1年目）'!O97</f>
        <v>0</v>
      </c>
      <c r="AG98" s="62"/>
      <c r="AH98" s="146">
        <f t="shared" si="109"/>
        <v>0</v>
      </c>
      <c r="AI98" s="145">
        <f t="shared" si="110"/>
        <v>0</v>
      </c>
      <c r="AJ98" s="94">
        <f t="shared" si="111"/>
        <v>0</v>
      </c>
      <c r="AK98" s="146">
        <f t="shared" si="112"/>
        <v>0</v>
      </c>
      <c r="AL98" s="145">
        <f>'④損益計算書（月計・計画1年目）'!P97</f>
        <v>0</v>
      </c>
      <c r="AM98" s="62"/>
      <c r="AN98" s="146">
        <f t="shared" si="113"/>
        <v>0</v>
      </c>
      <c r="AO98" s="145">
        <f t="shared" si="114"/>
        <v>0</v>
      </c>
      <c r="AP98" s="94">
        <f t="shared" si="115"/>
        <v>0</v>
      </c>
      <c r="AQ98" s="146">
        <f t="shared" si="116"/>
        <v>0</v>
      </c>
      <c r="AR98" s="145">
        <f>'④損益計算書（月計・計画1年目）'!Q97</f>
        <v>0</v>
      </c>
      <c r="AS98" s="62"/>
      <c r="AT98" s="146">
        <f t="shared" si="117"/>
        <v>0</v>
      </c>
      <c r="AU98" s="145">
        <f t="shared" si="118"/>
        <v>0</v>
      </c>
      <c r="AV98" s="94">
        <f t="shared" si="119"/>
        <v>0</v>
      </c>
      <c r="AW98" s="146">
        <f t="shared" si="120"/>
        <v>0</v>
      </c>
      <c r="AX98" s="145">
        <f>'④損益計算書（月計・計画1年目）'!R97</f>
        <v>0</v>
      </c>
      <c r="AY98" s="62"/>
      <c r="AZ98" s="146">
        <f t="shared" si="121"/>
        <v>0</v>
      </c>
      <c r="BA98" s="145">
        <f t="shared" si="122"/>
        <v>0</v>
      </c>
      <c r="BB98" s="94">
        <f t="shared" si="123"/>
        <v>0</v>
      </c>
      <c r="BC98" s="146">
        <f t="shared" si="124"/>
        <v>0</v>
      </c>
      <c r="BD98" s="145">
        <f>'④損益計算書（月計・計画1年目）'!S97</f>
        <v>0</v>
      </c>
      <c r="BE98" s="62"/>
      <c r="BF98" s="146">
        <f t="shared" si="125"/>
        <v>0</v>
      </c>
      <c r="BG98" s="145">
        <f t="shared" si="126"/>
        <v>0</v>
      </c>
      <c r="BH98" s="94">
        <f t="shared" si="127"/>
        <v>0</v>
      </c>
      <c r="BI98" s="146">
        <f t="shared" si="128"/>
        <v>0</v>
      </c>
      <c r="BJ98" s="145">
        <f>'④損益計算書（月計・計画1年目）'!T97</f>
        <v>0</v>
      </c>
      <c r="BK98" s="62"/>
      <c r="BL98" s="146">
        <f t="shared" si="129"/>
        <v>0</v>
      </c>
      <c r="BM98" s="145">
        <f t="shared" si="130"/>
        <v>0</v>
      </c>
      <c r="BN98" s="94">
        <f t="shared" si="131"/>
        <v>0</v>
      </c>
      <c r="BO98" s="146">
        <f t="shared" si="132"/>
        <v>0</v>
      </c>
      <c r="BP98" s="145">
        <f>'④損益計算書（月計・計画1年目）'!U97</f>
        <v>0</v>
      </c>
      <c r="BQ98" s="62"/>
      <c r="BR98" s="146">
        <f t="shared" si="133"/>
        <v>0</v>
      </c>
      <c r="BS98" s="145">
        <f t="shared" si="134"/>
        <v>0</v>
      </c>
      <c r="BT98" s="94">
        <f t="shared" si="135"/>
        <v>0</v>
      </c>
      <c r="BU98" s="146">
        <f t="shared" si="136"/>
        <v>0</v>
      </c>
    </row>
    <row r="99" spans="1:73" s="59" customFormat="1">
      <c r="A99" s="116" t="str">
        <f>'④損益計算書（月計・計画1年目）'!A98</f>
        <v>製造固定費１</v>
      </c>
      <c r="B99" s="100">
        <f>'④損益計算書（月計・計画1年目）'!F98</f>
        <v>0</v>
      </c>
      <c r="C99" s="102">
        <f>'④損益計算書（月計・計画1年目）'!H98</f>
        <v>0</v>
      </c>
      <c r="D99" s="95" t="e">
        <f>'④損益計算書（月計・計画1年目）'!I98</f>
        <v>#DIV/0!</v>
      </c>
      <c r="E99" s="145">
        <f>'④損益計算書（月計・計画1年目）'!J98</f>
        <v>0</v>
      </c>
      <c r="F99" s="62"/>
      <c r="G99" s="146">
        <f t="shared" si="92"/>
        <v>0</v>
      </c>
      <c r="H99" s="145">
        <f>'④損益計算書（月計・計画1年目）'!K98</f>
        <v>0</v>
      </c>
      <c r="I99" s="62"/>
      <c r="J99" s="146">
        <f t="shared" si="93"/>
        <v>0</v>
      </c>
      <c r="K99" s="145">
        <f t="shared" si="94"/>
        <v>0</v>
      </c>
      <c r="L99" s="94">
        <f t="shared" si="95"/>
        <v>0</v>
      </c>
      <c r="M99" s="146">
        <f t="shared" si="96"/>
        <v>0</v>
      </c>
      <c r="N99" s="145">
        <f>'④損益計算書（月計・計画1年目）'!L98</f>
        <v>0</v>
      </c>
      <c r="O99" s="62"/>
      <c r="P99" s="146">
        <f t="shared" si="97"/>
        <v>0</v>
      </c>
      <c r="Q99" s="145">
        <f t="shared" si="98"/>
        <v>0</v>
      </c>
      <c r="R99" s="94">
        <f t="shared" si="99"/>
        <v>0</v>
      </c>
      <c r="S99" s="146">
        <f t="shared" si="100"/>
        <v>0</v>
      </c>
      <c r="T99" s="145">
        <f>'④損益計算書（月計・計画1年目）'!M98</f>
        <v>0</v>
      </c>
      <c r="U99" s="62"/>
      <c r="V99" s="146">
        <f t="shared" si="101"/>
        <v>0</v>
      </c>
      <c r="W99" s="145">
        <f t="shared" si="102"/>
        <v>0</v>
      </c>
      <c r="X99" s="94">
        <f t="shared" si="103"/>
        <v>0</v>
      </c>
      <c r="Y99" s="146">
        <f t="shared" si="104"/>
        <v>0</v>
      </c>
      <c r="Z99" s="145">
        <f>'④損益計算書（月計・計画1年目）'!N98</f>
        <v>0</v>
      </c>
      <c r="AA99" s="62"/>
      <c r="AB99" s="146">
        <f t="shared" si="105"/>
        <v>0</v>
      </c>
      <c r="AC99" s="145">
        <f t="shared" si="106"/>
        <v>0</v>
      </c>
      <c r="AD99" s="94">
        <f t="shared" si="107"/>
        <v>0</v>
      </c>
      <c r="AE99" s="146">
        <f t="shared" si="108"/>
        <v>0</v>
      </c>
      <c r="AF99" s="145">
        <f>'④損益計算書（月計・計画1年目）'!O98</f>
        <v>0</v>
      </c>
      <c r="AG99" s="62"/>
      <c r="AH99" s="146">
        <f t="shared" si="109"/>
        <v>0</v>
      </c>
      <c r="AI99" s="145">
        <f t="shared" si="110"/>
        <v>0</v>
      </c>
      <c r="AJ99" s="94">
        <f t="shared" si="111"/>
        <v>0</v>
      </c>
      <c r="AK99" s="146">
        <f t="shared" si="112"/>
        <v>0</v>
      </c>
      <c r="AL99" s="145">
        <f>'④損益計算書（月計・計画1年目）'!P98</f>
        <v>0</v>
      </c>
      <c r="AM99" s="62"/>
      <c r="AN99" s="146">
        <f t="shared" si="113"/>
        <v>0</v>
      </c>
      <c r="AO99" s="145">
        <f t="shared" si="114"/>
        <v>0</v>
      </c>
      <c r="AP99" s="94">
        <f t="shared" si="115"/>
        <v>0</v>
      </c>
      <c r="AQ99" s="146">
        <f t="shared" si="116"/>
        <v>0</v>
      </c>
      <c r="AR99" s="145">
        <f>'④損益計算書（月計・計画1年目）'!Q98</f>
        <v>0</v>
      </c>
      <c r="AS99" s="62"/>
      <c r="AT99" s="146">
        <f t="shared" si="117"/>
        <v>0</v>
      </c>
      <c r="AU99" s="145">
        <f t="shared" si="118"/>
        <v>0</v>
      </c>
      <c r="AV99" s="94">
        <f t="shared" si="119"/>
        <v>0</v>
      </c>
      <c r="AW99" s="146">
        <f t="shared" si="120"/>
        <v>0</v>
      </c>
      <c r="AX99" s="145">
        <f>'④損益計算書（月計・計画1年目）'!R98</f>
        <v>0</v>
      </c>
      <c r="AY99" s="62"/>
      <c r="AZ99" s="146">
        <f t="shared" si="121"/>
        <v>0</v>
      </c>
      <c r="BA99" s="145">
        <f t="shared" si="122"/>
        <v>0</v>
      </c>
      <c r="BB99" s="94">
        <f t="shared" si="123"/>
        <v>0</v>
      </c>
      <c r="BC99" s="146">
        <f t="shared" si="124"/>
        <v>0</v>
      </c>
      <c r="BD99" s="145">
        <f>'④損益計算書（月計・計画1年目）'!S98</f>
        <v>0</v>
      </c>
      <c r="BE99" s="62"/>
      <c r="BF99" s="146">
        <f t="shared" si="125"/>
        <v>0</v>
      </c>
      <c r="BG99" s="145">
        <f t="shared" si="126"/>
        <v>0</v>
      </c>
      <c r="BH99" s="94">
        <f t="shared" si="127"/>
        <v>0</v>
      </c>
      <c r="BI99" s="146">
        <f t="shared" si="128"/>
        <v>0</v>
      </c>
      <c r="BJ99" s="145">
        <f>'④損益計算書（月計・計画1年目）'!T98</f>
        <v>0</v>
      </c>
      <c r="BK99" s="62"/>
      <c r="BL99" s="146">
        <f t="shared" si="129"/>
        <v>0</v>
      </c>
      <c r="BM99" s="145">
        <f t="shared" si="130"/>
        <v>0</v>
      </c>
      <c r="BN99" s="94">
        <f t="shared" si="131"/>
        <v>0</v>
      </c>
      <c r="BO99" s="146">
        <f t="shared" si="132"/>
        <v>0</v>
      </c>
      <c r="BP99" s="145">
        <f>'④損益計算書（月計・計画1年目）'!U98</f>
        <v>0</v>
      </c>
      <c r="BQ99" s="62"/>
      <c r="BR99" s="146">
        <f t="shared" si="133"/>
        <v>0</v>
      </c>
      <c r="BS99" s="145">
        <f t="shared" si="134"/>
        <v>0</v>
      </c>
      <c r="BT99" s="94">
        <f t="shared" si="135"/>
        <v>0</v>
      </c>
      <c r="BU99" s="146">
        <f t="shared" si="136"/>
        <v>0</v>
      </c>
    </row>
    <row r="100" spans="1:73" s="59" customFormat="1">
      <c r="A100" s="116" t="str">
        <f>'④損益計算書（月計・計画1年目）'!A99</f>
        <v>製造固定費２</v>
      </c>
      <c r="B100" s="100">
        <f>'④損益計算書（月計・計画1年目）'!F99</f>
        <v>0</v>
      </c>
      <c r="C100" s="102">
        <f>'④損益計算書（月計・計画1年目）'!H99</f>
        <v>0</v>
      </c>
      <c r="D100" s="95" t="e">
        <f>'④損益計算書（月計・計画1年目）'!I99</f>
        <v>#DIV/0!</v>
      </c>
      <c r="E100" s="145">
        <f>'④損益計算書（月計・計画1年目）'!J99</f>
        <v>0</v>
      </c>
      <c r="F100" s="62"/>
      <c r="G100" s="146">
        <f t="shared" si="92"/>
        <v>0</v>
      </c>
      <c r="H100" s="145">
        <f>'④損益計算書（月計・計画1年目）'!K99</f>
        <v>0</v>
      </c>
      <c r="I100" s="62"/>
      <c r="J100" s="146">
        <f t="shared" si="93"/>
        <v>0</v>
      </c>
      <c r="K100" s="145">
        <f t="shared" si="94"/>
        <v>0</v>
      </c>
      <c r="L100" s="94">
        <f t="shared" si="95"/>
        <v>0</v>
      </c>
      <c r="M100" s="146">
        <f t="shared" si="96"/>
        <v>0</v>
      </c>
      <c r="N100" s="145">
        <f>'④損益計算書（月計・計画1年目）'!L99</f>
        <v>0</v>
      </c>
      <c r="O100" s="62"/>
      <c r="P100" s="146">
        <f t="shared" si="97"/>
        <v>0</v>
      </c>
      <c r="Q100" s="145">
        <f t="shared" si="98"/>
        <v>0</v>
      </c>
      <c r="R100" s="94">
        <f t="shared" si="99"/>
        <v>0</v>
      </c>
      <c r="S100" s="146">
        <f t="shared" si="100"/>
        <v>0</v>
      </c>
      <c r="T100" s="145">
        <f>'④損益計算書（月計・計画1年目）'!M99</f>
        <v>0</v>
      </c>
      <c r="U100" s="62"/>
      <c r="V100" s="146">
        <f t="shared" si="101"/>
        <v>0</v>
      </c>
      <c r="W100" s="145">
        <f t="shared" si="102"/>
        <v>0</v>
      </c>
      <c r="X100" s="94">
        <f t="shared" si="103"/>
        <v>0</v>
      </c>
      <c r="Y100" s="146">
        <f t="shared" si="104"/>
        <v>0</v>
      </c>
      <c r="Z100" s="145">
        <f>'④損益計算書（月計・計画1年目）'!N99</f>
        <v>0</v>
      </c>
      <c r="AA100" s="62"/>
      <c r="AB100" s="146">
        <f t="shared" si="105"/>
        <v>0</v>
      </c>
      <c r="AC100" s="145">
        <f t="shared" si="106"/>
        <v>0</v>
      </c>
      <c r="AD100" s="94">
        <f t="shared" si="107"/>
        <v>0</v>
      </c>
      <c r="AE100" s="146">
        <f t="shared" si="108"/>
        <v>0</v>
      </c>
      <c r="AF100" s="145">
        <f>'④損益計算書（月計・計画1年目）'!O99</f>
        <v>0</v>
      </c>
      <c r="AG100" s="62"/>
      <c r="AH100" s="146">
        <f t="shared" si="109"/>
        <v>0</v>
      </c>
      <c r="AI100" s="145">
        <f t="shared" si="110"/>
        <v>0</v>
      </c>
      <c r="AJ100" s="94">
        <f t="shared" si="111"/>
        <v>0</v>
      </c>
      <c r="AK100" s="146">
        <f t="shared" si="112"/>
        <v>0</v>
      </c>
      <c r="AL100" s="145">
        <f>'④損益計算書（月計・計画1年目）'!P99</f>
        <v>0</v>
      </c>
      <c r="AM100" s="62"/>
      <c r="AN100" s="146">
        <f t="shared" si="113"/>
        <v>0</v>
      </c>
      <c r="AO100" s="145">
        <f t="shared" si="114"/>
        <v>0</v>
      </c>
      <c r="AP100" s="94">
        <f t="shared" si="115"/>
        <v>0</v>
      </c>
      <c r="AQ100" s="146">
        <f t="shared" si="116"/>
        <v>0</v>
      </c>
      <c r="AR100" s="145">
        <f>'④損益計算書（月計・計画1年目）'!Q99</f>
        <v>0</v>
      </c>
      <c r="AS100" s="62"/>
      <c r="AT100" s="146">
        <f t="shared" si="117"/>
        <v>0</v>
      </c>
      <c r="AU100" s="145">
        <f t="shared" si="118"/>
        <v>0</v>
      </c>
      <c r="AV100" s="94">
        <f t="shared" si="119"/>
        <v>0</v>
      </c>
      <c r="AW100" s="146">
        <f t="shared" si="120"/>
        <v>0</v>
      </c>
      <c r="AX100" s="145">
        <f>'④損益計算書（月計・計画1年目）'!R99</f>
        <v>0</v>
      </c>
      <c r="AY100" s="62"/>
      <c r="AZ100" s="146">
        <f t="shared" si="121"/>
        <v>0</v>
      </c>
      <c r="BA100" s="145">
        <f t="shared" si="122"/>
        <v>0</v>
      </c>
      <c r="BB100" s="94">
        <f t="shared" si="123"/>
        <v>0</v>
      </c>
      <c r="BC100" s="146">
        <f t="shared" si="124"/>
        <v>0</v>
      </c>
      <c r="BD100" s="145">
        <f>'④損益計算書（月計・計画1年目）'!S99</f>
        <v>0</v>
      </c>
      <c r="BE100" s="62"/>
      <c r="BF100" s="146">
        <f t="shared" si="125"/>
        <v>0</v>
      </c>
      <c r="BG100" s="145">
        <f t="shared" si="126"/>
        <v>0</v>
      </c>
      <c r="BH100" s="94">
        <f t="shared" si="127"/>
        <v>0</v>
      </c>
      <c r="BI100" s="146">
        <f t="shared" si="128"/>
        <v>0</v>
      </c>
      <c r="BJ100" s="145">
        <f>'④損益計算書（月計・計画1年目）'!T99</f>
        <v>0</v>
      </c>
      <c r="BK100" s="62"/>
      <c r="BL100" s="146">
        <f t="shared" si="129"/>
        <v>0</v>
      </c>
      <c r="BM100" s="145">
        <f t="shared" si="130"/>
        <v>0</v>
      </c>
      <c r="BN100" s="94">
        <f t="shared" si="131"/>
        <v>0</v>
      </c>
      <c r="BO100" s="146">
        <f t="shared" si="132"/>
        <v>0</v>
      </c>
      <c r="BP100" s="145">
        <f>'④損益計算書（月計・計画1年目）'!U99</f>
        <v>0</v>
      </c>
      <c r="BQ100" s="62"/>
      <c r="BR100" s="146">
        <f t="shared" si="133"/>
        <v>0</v>
      </c>
      <c r="BS100" s="145">
        <f t="shared" si="134"/>
        <v>0</v>
      </c>
      <c r="BT100" s="94">
        <f t="shared" si="135"/>
        <v>0</v>
      </c>
      <c r="BU100" s="146">
        <f t="shared" si="136"/>
        <v>0</v>
      </c>
    </row>
    <row r="101" spans="1:73" s="59" customFormat="1">
      <c r="A101" s="116" t="str">
        <f>'④損益計算書（月計・計画1年目）'!A100</f>
        <v>製造固定費３</v>
      </c>
      <c r="B101" s="100">
        <f>'④損益計算書（月計・計画1年目）'!F100</f>
        <v>0</v>
      </c>
      <c r="C101" s="102">
        <f>'④損益計算書（月計・計画1年目）'!H100</f>
        <v>0</v>
      </c>
      <c r="D101" s="95" t="e">
        <f>'④損益計算書（月計・計画1年目）'!I100</f>
        <v>#DIV/0!</v>
      </c>
      <c r="E101" s="145">
        <f>'④損益計算書（月計・計画1年目）'!J100</f>
        <v>0</v>
      </c>
      <c r="F101" s="62"/>
      <c r="G101" s="146">
        <f t="shared" si="92"/>
        <v>0</v>
      </c>
      <c r="H101" s="145">
        <f>'④損益計算書（月計・計画1年目）'!K100</f>
        <v>0</v>
      </c>
      <c r="I101" s="62"/>
      <c r="J101" s="146">
        <f t="shared" si="93"/>
        <v>0</v>
      </c>
      <c r="K101" s="145">
        <f t="shared" si="94"/>
        <v>0</v>
      </c>
      <c r="L101" s="94">
        <f t="shared" si="95"/>
        <v>0</v>
      </c>
      <c r="M101" s="146">
        <f t="shared" si="96"/>
        <v>0</v>
      </c>
      <c r="N101" s="145">
        <f>'④損益計算書（月計・計画1年目）'!L100</f>
        <v>0</v>
      </c>
      <c r="O101" s="62"/>
      <c r="P101" s="146">
        <f t="shared" si="97"/>
        <v>0</v>
      </c>
      <c r="Q101" s="145">
        <f t="shared" si="98"/>
        <v>0</v>
      </c>
      <c r="R101" s="94">
        <f t="shared" si="99"/>
        <v>0</v>
      </c>
      <c r="S101" s="146">
        <f t="shared" si="100"/>
        <v>0</v>
      </c>
      <c r="T101" s="145">
        <f>'④損益計算書（月計・計画1年目）'!M100</f>
        <v>0</v>
      </c>
      <c r="U101" s="62"/>
      <c r="V101" s="146">
        <f t="shared" si="101"/>
        <v>0</v>
      </c>
      <c r="W101" s="145">
        <f t="shared" si="102"/>
        <v>0</v>
      </c>
      <c r="X101" s="94">
        <f t="shared" si="103"/>
        <v>0</v>
      </c>
      <c r="Y101" s="146">
        <f t="shared" si="104"/>
        <v>0</v>
      </c>
      <c r="Z101" s="145">
        <f>'④損益計算書（月計・計画1年目）'!N100</f>
        <v>0</v>
      </c>
      <c r="AA101" s="62"/>
      <c r="AB101" s="146">
        <f t="shared" si="105"/>
        <v>0</v>
      </c>
      <c r="AC101" s="145">
        <f t="shared" si="106"/>
        <v>0</v>
      </c>
      <c r="AD101" s="94">
        <f t="shared" si="107"/>
        <v>0</v>
      </c>
      <c r="AE101" s="146">
        <f t="shared" si="108"/>
        <v>0</v>
      </c>
      <c r="AF101" s="145">
        <f>'④損益計算書（月計・計画1年目）'!O100</f>
        <v>0</v>
      </c>
      <c r="AG101" s="62"/>
      <c r="AH101" s="146">
        <f t="shared" si="109"/>
        <v>0</v>
      </c>
      <c r="AI101" s="145">
        <f t="shared" si="110"/>
        <v>0</v>
      </c>
      <c r="AJ101" s="94">
        <f t="shared" si="111"/>
        <v>0</v>
      </c>
      <c r="AK101" s="146">
        <f t="shared" si="112"/>
        <v>0</v>
      </c>
      <c r="AL101" s="145">
        <f>'④損益計算書（月計・計画1年目）'!P100</f>
        <v>0</v>
      </c>
      <c r="AM101" s="62"/>
      <c r="AN101" s="146">
        <f t="shared" si="113"/>
        <v>0</v>
      </c>
      <c r="AO101" s="145">
        <f t="shared" si="114"/>
        <v>0</v>
      </c>
      <c r="AP101" s="94">
        <f t="shared" si="115"/>
        <v>0</v>
      </c>
      <c r="AQ101" s="146">
        <f t="shared" si="116"/>
        <v>0</v>
      </c>
      <c r="AR101" s="145">
        <f>'④損益計算書（月計・計画1年目）'!Q100</f>
        <v>0</v>
      </c>
      <c r="AS101" s="62"/>
      <c r="AT101" s="146">
        <f t="shared" si="117"/>
        <v>0</v>
      </c>
      <c r="AU101" s="145">
        <f t="shared" si="118"/>
        <v>0</v>
      </c>
      <c r="AV101" s="94">
        <f t="shared" si="119"/>
        <v>0</v>
      </c>
      <c r="AW101" s="146">
        <f t="shared" si="120"/>
        <v>0</v>
      </c>
      <c r="AX101" s="145">
        <f>'④損益計算書（月計・計画1年目）'!R100</f>
        <v>0</v>
      </c>
      <c r="AY101" s="62"/>
      <c r="AZ101" s="146">
        <f t="shared" si="121"/>
        <v>0</v>
      </c>
      <c r="BA101" s="145">
        <f t="shared" si="122"/>
        <v>0</v>
      </c>
      <c r="BB101" s="94">
        <f t="shared" si="123"/>
        <v>0</v>
      </c>
      <c r="BC101" s="146">
        <f t="shared" si="124"/>
        <v>0</v>
      </c>
      <c r="BD101" s="145">
        <f>'④損益計算書（月計・計画1年目）'!S100</f>
        <v>0</v>
      </c>
      <c r="BE101" s="62"/>
      <c r="BF101" s="146">
        <f t="shared" si="125"/>
        <v>0</v>
      </c>
      <c r="BG101" s="145">
        <f t="shared" si="126"/>
        <v>0</v>
      </c>
      <c r="BH101" s="94">
        <f t="shared" si="127"/>
        <v>0</v>
      </c>
      <c r="BI101" s="146">
        <f t="shared" si="128"/>
        <v>0</v>
      </c>
      <c r="BJ101" s="145">
        <f>'④損益計算書（月計・計画1年目）'!T100</f>
        <v>0</v>
      </c>
      <c r="BK101" s="62"/>
      <c r="BL101" s="146">
        <f t="shared" si="129"/>
        <v>0</v>
      </c>
      <c r="BM101" s="145">
        <f t="shared" si="130"/>
        <v>0</v>
      </c>
      <c r="BN101" s="94">
        <f t="shared" si="131"/>
        <v>0</v>
      </c>
      <c r="BO101" s="146">
        <f t="shared" si="132"/>
        <v>0</v>
      </c>
      <c r="BP101" s="145">
        <f>'④損益計算書（月計・計画1年目）'!U100</f>
        <v>0</v>
      </c>
      <c r="BQ101" s="62"/>
      <c r="BR101" s="146">
        <f t="shared" si="133"/>
        <v>0</v>
      </c>
      <c r="BS101" s="145">
        <f t="shared" si="134"/>
        <v>0</v>
      </c>
      <c r="BT101" s="94">
        <f t="shared" si="135"/>
        <v>0</v>
      </c>
      <c r="BU101" s="146">
        <f t="shared" si="136"/>
        <v>0</v>
      </c>
    </row>
    <row r="102" spans="1:73" s="59" customFormat="1">
      <c r="A102" s="116" t="str">
        <f>'④損益計算書（月計・計画1年目）'!A101</f>
        <v>製造固定費４</v>
      </c>
      <c r="B102" s="100">
        <f>'④損益計算書（月計・計画1年目）'!F101</f>
        <v>0</v>
      </c>
      <c r="C102" s="102">
        <f>'④損益計算書（月計・計画1年目）'!H101</f>
        <v>0</v>
      </c>
      <c r="D102" s="95" t="e">
        <f>'④損益計算書（月計・計画1年目）'!I101</f>
        <v>#DIV/0!</v>
      </c>
      <c r="E102" s="145">
        <f>'④損益計算書（月計・計画1年目）'!J101</f>
        <v>0</v>
      </c>
      <c r="F102" s="62"/>
      <c r="G102" s="146">
        <f t="shared" si="92"/>
        <v>0</v>
      </c>
      <c r="H102" s="145">
        <f>'④損益計算書（月計・計画1年目）'!K101</f>
        <v>0</v>
      </c>
      <c r="I102" s="62"/>
      <c r="J102" s="146">
        <f t="shared" si="93"/>
        <v>0</v>
      </c>
      <c r="K102" s="145">
        <f t="shared" si="94"/>
        <v>0</v>
      </c>
      <c r="L102" s="94">
        <f t="shared" si="95"/>
        <v>0</v>
      </c>
      <c r="M102" s="146">
        <f t="shared" si="96"/>
        <v>0</v>
      </c>
      <c r="N102" s="145">
        <f>'④損益計算書（月計・計画1年目）'!L101</f>
        <v>0</v>
      </c>
      <c r="O102" s="62"/>
      <c r="P102" s="146">
        <f t="shared" si="97"/>
        <v>0</v>
      </c>
      <c r="Q102" s="145">
        <f t="shared" si="98"/>
        <v>0</v>
      </c>
      <c r="R102" s="94">
        <f t="shared" si="99"/>
        <v>0</v>
      </c>
      <c r="S102" s="146">
        <f t="shared" si="100"/>
        <v>0</v>
      </c>
      <c r="T102" s="145">
        <f>'④損益計算書（月計・計画1年目）'!M101</f>
        <v>0</v>
      </c>
      <c r="U102" s="62"/>
      <c r="V102" s="146">
        <f t="shared" si="101"/>
        <v>0</v>
      </c>
      <c r="W102" s="145">
        <f t="shared" si="102"/>
        <v>0</v>
      </c>
      <c r="X102" s="94">
        <f t="shared" si="103"/>
        <v>0</v>
      </c>
      <c r="Y102" s="146">
        <f t="shared" si="104"/>
        <v>0</v>
      </c>
      <c r="Z102" s="145">
        <f>'④損益計算書（月計・計画1年目）'!N101</f>
        <v>0</v>
      </c>
      <c r="AA102" s="62"/>
      <c r="AB102" s="146">
        <f t="shared" si="105"/>
        <v>0</v>
      </c>
      <c r="AC102" s="145">
        <f t="shared" si="106"/>
        <v>0</v>
      </c>
      <c r="AD102" s="94">
        <f t="shared" si="107"/>
        <v>0</v>
      </c>
      <c r="AE102" s="146">
        <f t="shared" si="108"/>
        <v>0</v>
      </c>
      <c r="AF102" s="145">
        <f>'④損益計算書（月計・計画1年目）'!O101</f>
        <v>0</v>
      </c>
      <c r="AG102" s="62"/>
      <c r="AH102" s="146">
        <f t="shared" si="109"/>
        <v>0</v>
      </c>
      <c r="AI102" s="145">
        <f t="shared" si="110"/>
        <v>0</v>
      </c>
      <c r="AJ102" s="94">
        <f t="shared" si="111"/>
        <v>0</v>
      </c>
      <c r="AK102" s="146">
        <f t="shared" si="112"/>
        <v>0</v>
      </c>
      <c r="AL102" s="145">
        <f>'④損益計算書（月計・計画1年目）'!P101</f>
        <v>0</v>
      </c>
      <c r="AM102" s="62"/>
      <c r="AN102" s="146">
        <f t="shared" si="113"/>
        <v>0</v>
      </c>
      <c r="AO102" s="145">
        <f t="shared" si="114"/>
        <v>0</v>
      </c>
      <c r="AP102" s="94">
        <f t="shared" si="115"/>
        <v>0</v>
      </c>
      <c r="AQ102" s="146">
        <f t="shared" si="116"/>
        <v>0</v>
      </c>
      <c r="AR102" s="145">
        <f>'④損益計算書（月計・計画1年目）'!Q101</f>
        <v>0</v>
      </c>
      <c r="AS102" s="62"/>
      <c r="AT102" s="146">
        <f t="shared" si="117"/>
        <v>0</v>
      </c>
      <c r="AU102" s="145">
        <f t="shared" si="118"/>
        <v>0</v>
      </c>
      <c r="AV102" s="94">
        <f t="shared" si="119"/>
        <v>0</v>
      </c>
      <c r="AW102" s="146">
        <f t="shared" si="120"/>
        <v>0</v>
      </c>
      <c r="AX102" s="145">
        <f>'④損益計算書（月計・計画1年目）'!R101</f>
        <v>0</v>
      </c>
      <c r="AY102" s="62"/>
      <c r="AZ102" s="146">
        <f t="shared" si="121"/>
        <v>0</v>
      </c>
      <c r="BA102" s="145">
        <f t="shared" si="122"/>
        <v>0</v>
      </c>
      <c r="BB102" s="94">
        <f t="shared" si="123"/>
        <v>0</v>
      </c>
      <c r="BC102" s="146">
        <f t="shared" si="124"/>
        <v>0</v>
      </c>
      <c r="BD102" s="145">
        <f>'④損益計算書（月計・計画1年目）'!S101</f>
        <v>0</v>
      </c>
      <c r="BE102" s="62"/>
      <c r="BF102" s="146">
        <f t="shared" si="125"/>
        <v>0</v>
      </c>
      <c r="BG102" s="145">
        <f t="shared" si="126"/>
        <v>0</v>
      </c>
      <c r="BH102" s="94">
        <f t="shared" si="127"/>
        <v>0</v>
      </c>
      <c r="BI102" s="146">
        <f t="shared" si="128"/>
        <v>0</v>
      </c>
      <c r="BJ102" s="145">
        <f>'④損益計算書（月計・計画1年目）'!T101</f>
        <v>0</v>
      </c>
      <c r="BK102" s="62"/>
      <c r="BL102" s="146">
        <f t="shared" si="129"/>
        <v>0</v>
      </c>
      <c r="BM102" s="145">
        <f t="shared" si="130"/>
        <v>0</v>
      </c>
      <c r="BN102" s="94">
        <f t="shared" si="131"/>
        <v>0</v>
      </c>
      <c r="BO102" s="146">
        <f t="shared" si="132"/>
        <v>0</v>
      </c>
      <c r="BP102" s="145">
        <f>'④損益計算書（月計・計画1年目）'!U101</f>
        <v>0</v>
      </c>
      <c r="BQ102" s="62"/>
      <c r="BR102" s="146">
        <f t="shared" si="133"/>
        <v>0</v>
      </c>
      <c r="BS102" s="145">
        <f t="shared" si="134"/>
        <v>0</v>
      </c>
      <c r="BT102" s="94">
        <f t="shared" si="135"/>
        <v>0</v>
      </c>
      <c r="BU102" s="146">
        <f t="shared" si="136"/>
        <v>0</v>
      </c>
    </row>
    <row r="103" spans="1:73" s="59" customFormat="1">
      <c r="A103" s="116" t="str">
        <f>'④損益計算書（月計・計画1年目）'!A102</f>
        <v>製造固定費５</v>
      </c>
      <c r="B103" s="100">
        <f>'④損益計算書（月計・計画1年目）'!F102</f>
        <v>0</v>
      </c>
      <c r="C103" s="102">
        <f>'④損益計算書（月計・計画1年目）'!H102</f>
        <v>0</v>
      </c>
      <c r="D103" s="95" t="e">
        <f>'④損益計算書（月計・計画1年目）'!I102</f>
        <v>#DIV/0!</v>
      </c>
      <c r="E103" s="145">
        <f>'④損益計算書（月計・計画1年目）'!J102</f>
        <v>0</v>
      </c>
      <c r="F103" s="62"/>
      <c r="G103" s="146">
        <f t="shared" si="92"/>
        <v>0</v>
      </c>
      <c r="H103" s="145">
        <f>'④損益計算書（月計・計画1年目）'!K102</f>
        <v>0</v>
      </c>
      <c r="I103" s="62"/>
      <c r="J103" s="146">
        <f t="shared" si="93"/>
        <v>0</v>
      </c>
      <c r="K103" s="145">
        <f t="shared" si="94"/>
        <v>0</v>
      </c>
      <c r="L103" s="94">
        <f t="shared" si="95"/>
        <v>0</v>
      </c>
      <c r="M103" s="146">
        <f t="shared" si="96"/>
        <v>0</v>
      </c>
      <c r="N103" s="145">
        <f>'④損益計算書（月計・計画1年目）'!L102</f>
        <v>0</v>
      </c>
      <c r="O103" s="62"/>
      <c r="P103" s="146">
        <f t="shared" si="97"/>
        <v>0</v>
      </c>
      <c r="Q103" s="145">
        <f t="shared" si="98"/>
        <v>0</v>
      </c>
      <c r="R103" s="94">
        <f t="shared" si="99"/>
        <v>0</v>
      </c>
      <c r="S103" s="146">
        <f t="shared" si="100"/>
        <v>0</v>
      </c>
      <c r="T103" s="145">
        <f>'④損益計算書（月計・計画1年目）'!M102</f>
        <v>0</v>
      </c>
      <c r="U103" s="62"/>
      <c r="V103" s="146">
        <f t="shared" si="101"/>
        <v>0</v>
      </c>
      <c r="W103" s="145">
        <f t="shared" si="102"/>
        <v>0</v>
      </c>
      <c r="X103" s="94">
        <f t="shared" si="103"/>
        <v>0</v>
      </c>
      <c r="Y103" s="146">
        <f t="shared" si="104"/>
        <v>0</v>
      </c>
      <c r="Z103" s="145">
        <f>'④損益計算書（月計・計画1年目）'!N102</f>
        <v>0</v>
      </c>
      <c r="AA103" s="62"/>
      <c r="AB103" s="146">
        <f t="shared" si="105"/>
        <v>0</v>
      </c>
      <c r="AC103" s="145">
        <f t="shared" si="106"/>
        <v>0</v>
      </c>
      <c r="AD103" s="94">
        <f t="shared" si="107"/>
        <v>0</v>
      </c>
      <c r="AE103" s="146">
        <f t="shared" si="108"/>
        <v>0</v>
      </c>
      <c r="AF103" s="145">
        <f>'④損益計算書（月計・計画1年目）'!O102</f>
        <v>0</v>
      </c>
      <c r="AG103" s="62"/>
      <c r="AH103" s="146">
        <f t="shared" si="109"/>
        <v>0</v>
      </c>
      <c r="AI103" s="145">
        <f t="shared" si="110"/>
        <v>0</v>
      </c>
      <c r="AJ103" s="94">
        <f t="shared" si="111"/>
        <v>0</v>
      </c>
      <c r="AK103" s="146">
        <f t="shared" si="112"/>
        <v>0</v>
      </c>
      <c r="AL103" s="145">
        <f>'④損益計算書（月計・計画1年目）'!P102</f>
        <v>0</v>
      </c>
      <c r="AM103" s="62"/>
      <c r="AN103" s="146">
        <f t="shared" si="113"/>
        <v>0</v>
      </c>
      <c r="AO103" s="145">
        <f t="shared" si="114"/>
        <v>0</v>
      </c>
      <c r="AP103" s="94">
        <f t="shared" si="115"/>
        <v>0</v>
      </c>
      <c r="AQ103" s="146">
        <f t="shared" si="116"/>
        <v>0</v>
      </c>
      <c r="AR103" s="145">
        <f>'④損益計算書（月計・計画1年目）'!Q102</f>
        <v>0</v>
      </c>
      <c r="AS103" s="62"/>
      <c r="AT103" s="146">
        <f t="shared" si="117"/>
        <v>0</v>
      </c>
      <c r="AU103" s="145">
        <f t="shared" si="118"/>
        <v>0</v>
      </c>
      <c r="AV103" s="94">
        <f t="shared" si="119"/>
        <v>0</v>
      </c>
      <c r="AW103" s="146">
        <f t="shared" si="120"/>
        <v>0</v>
      </c>
      <c r="AX103" s="145">
        <f>'④損益計算書（月計・計画1年目）'!R102</f>
        <v>0</v>
      </c>
      <c r="AY103" s="62"/>
      <c r="AZ103" s="146">
        <f t="shared" si="121"/>
        <v>0</v>
      </c>
      <c r="BA103" s="145">
        <f t="shared" si="122"/>
        <v>0</v>
      </c>
      <c r="BB103" s="94">
        <f t="shared" si="123"/>
        <v>0</v>
      </c>
      <c r="BC103" s="146">
        <f t="shared" si="124"/>
        <v>0</v>
      </c>
      <c r="BD103" s="145">
        <f>'④損益計算書（月計・計画1年目）'!S102</f>
        <v>0</v>
      </c>
      <c r="BE103" s="62"/>
      <c r="BF103" s="146">
        <f t="shared" si="125"/>
        <v>0</v>
      </c>
      <c r="BG103" s="145">
        <f t="shared" si="126"/>
        <v>0</v>
      </c>
      <c r="BH103" s="94">
        <f t="shared" si="127"/>
        <v>0</v>
      </c>
      <c r="BI103" s="146">
        <f t="shared" si="128"/>
        <v>0</v>
      </c>
      <c r="BJ103" s="145">
        <f>'④損益計算書（月計・計画1年目）'!T102</f>
        <v>0</v>
      </c>
      <c r="BK103" s="62"/>
      <c r="BL103" s="146">
        <f t="shared" si="129"/>
        <v>0</v>
      </c>
      <c r="BM103" s="145">
        <f t="shared" si="130"/>
        <v>0</v>
      </c>
      <c r="BN103" s="94">
        <f t="shared" si="131"/>
        <v>0</v>
      </c>
      <c r="BO103" s="146">
        <f t="shared" si="132"/>
        <v>0</v>
      </c>
      <c r="BP103" s="145">
        <f>'④損益計算書（月計・計画1年目）'!U102</f>
        <v>0</v>
      </c>
      <c r="BQ103" s="62"/>
      <c r="BR103" s="146">
        <f t="shared" si="133"/>
        <v>0</v>
      </c>
      <c r="BS103" s="145">
        <f t="shared" si="134"/>
        <v>0</v>
      </c>
      <c r="BT103" s="94">
        <f t="shared" si="135"/>
        <v>0</v>
      </c>
      <c r="BU103" s="146">
        <f t="shared" si="136"/>
        <v>0</v>
      </c>
    </row>
    <row r="104" spans="1:73" s="59" customFormat="1">
      <c r="A104" s="116" t="str">
        <f>'④損益計算書（月計・計画1年目）'!A103</f>
        <v>製造固定費６</v>
      </c>
      <c r="B104" s="100">
        <f>'④損益計算書（月計・計画1年目）'!F103</f>
        <v>0</v>
      </c>
      <c r="C104" s="102">
        <f>'④損益計算書（月計・計画1年目）'!H103</f>
        <v>0</v>
      </c>
      <c r="D104" s="95" t="e">
        <f>'④損益計算書（月計・計画1年目）'!I103</f>
        <v>#DIV/0!</v>
      </c>
      <c r="E104" s="145">
        <f>'④損益計算書（月計・計画1年目）'!J103</f>
        <v>0</v>
      </c>
      <c r="F104" s="62"/>
      <c r="G104" s="146">
        <f t="shared" si="92"/>
        <v>0</v>
      </c>
      <c r="H104" s="145">
        <f>'④損益計算書（月計・計画1年目）'!K103</f>
        <v>0</v>
      </c>
      <c r="I104" s="62"/>
      <c r="J104" s="146">
        <f t="shared" si="93"/>
        <v>0</v>
      </c>
      <c r="K104" s="145">
        <f t="shared" si="94"/>
        <v>0</v>
      </c>
      <c r="L104" s="94">
        <f t="shared" si="95"/>
        <v>0</v>
      </c>
      <c r="M104" s="146">
        <f t="shared" si="96"/>
        <v>0</v>
      </c>
      <c r="N104" s="145">
        <f>'④損益計算書（月計・計画1年目）'!L103</f>
        <v>0</v>
      </c>
      <c r="O104" s="62"/>
      <c r="P104" s="146">
        <f t="shared" si="97"/>
        <v>0</v>
      </c>
      <c r="Q104" s="145">
        <f t="shared" si="98"/>
        <v>0</v>
      </c>
      <c r="R104" s="94">
        <f t="shared" si="99"/>
        <v>0</v>
      </c>
      <c r="S104" s="146">
        <f t="shared" si="100"/>
        <v>0</v>
      </c>
      <c r="T104" s="145">
        <f>'④損益計算書（月計・計画1年目）'!M103</f>
        <v>0</v>
      </c>
      <c r="U104" s="62"/>
      <c r="V104" s="146">
        <f t="shared" si="101"/>
        <v>0</v>
      </c>
      <c r="W104" s="145">
        <f t="shared" si="102"/>
        <v>0</v>
      </c>
      <c r="X104" s="94">
        <f t="shared" si="103"/>
        <v>0</v>
      </c>
      <c r="Y104" s="146">
        <f t="shared" si="104"/>
        <v>0</v>
      </c>
      <c r="Z104" s="145">
        <f>'④損益計算書（月計・計画1年目）'!N103</f>
        <v>0</v>
      </c>
      <c r="AA104" s="62"/>
      <c r="AB104" s="146">
        <f t="shared" si="105"/>
        <v>0</v>
      </c>
      <c r="AC104" s="145">
        <f t="shared" si="106"/>
        <v>0</v>
      </c>
      <c r="AD104" s="94">
        <f t="shared" si="107"/>
        <v>0</v>
      </c>
      <c r="AE104" s="146">
        <f t="shared" si="108"/>
        <v>0</v>
      </c>
      <c r="AF104" s="145">
        <f>'④損益計算書（月計・計画1年目）'!O103</f>
        <v>0</v>
      </c>
      <c r="AG104" s="62"/>
      <c r="AH104" s="146">
        <f t="shared" si="109"/>
        <v>0</v>
      </c>
      <c r="AI104" s="145">
        <f t="shared" si="110"/>
        <v>0</v>
      </c>
      <c r="AJ104" s="94">
        <f t="shared" si="111"/>
        <v>0</v>
      </c>
      <c r="AK104" s="146">
        <f t="shared" si="112"/>
        <v>0</v>
      </c>
      <c r="AL104" s="145">
        <f>'④損益計算書（月計・計画1年目）'!P103</f>
        <v>0</v>
      </c>
      <c r="AM104" s="62"/>
      <c r="AN104" s="146">
        <f t="shared" si="113"/>
        <v>0</v>
      </c>
      <c r="AO104" s="145">
        <f t="shared" si="114"/>
        <v>0</v>
      </c>
      <c r="AP104" s="94">
        <f t="shared" si="115"/>
        <v>0</v>
      </c>
      <c r="AQ104" s="146">
        <f t="shared" si="116"/>
        <v>0</v>
      </c>
      <c r="AR104" s="145">
        <f>'④損益計算書（月計・計画1年目）'!Q103</f>
        <v>0</v>
      </c>
      <c r="AS104" s="62"/>
      <c r="AT104" s="146">
        <f t="shared" si="117"/>
        <v>0</v>
      </c>
      <c r="AU104" s="145">
        <f t="shared" si="118"/>
        <v>0</v>
      </c>
      <c r="AV104" s="94">
        <f t="shared" si="119"/>
        <v>0</v>
      </c>
      <c r="AW104" s="146">
        <f t="shared" si="120"/>
        <v>0</v>
      </c>
      <c r="AX104" s="145">
        <f>'④損益計算書（月計・計画1年目）'!R103</f>
        <v>0</v>
      </c>
      <c r="AY104" s="62"/>
      <c r="AZ104" s="146">
        <f t="shared" si="121"/>
        <v>0</v>
      </c>
      <c r="BA104" s="145">
        <f t="shared" si="122"/>
        <v>0</v>
      </c>
      <c r="BB104" s="94">
        <f t="shared" si="123"/>
        <v>0</v>
      </c>
      <c r="BC104" s="146">
        <f t="shared" si="124"/>
        <v>0</v>
      </c>
      <c r="BD104" s="145">
        <f>'④損益計算書（月計・計画1年目）'!S103</f>
        <v>0</v>
      </c>
      <c r="BE104" s="62"/>
      <c r="BF104" s="146">
        <f t="shared" si="125"/>
        <v>0</v>
      </c>
      <c r="BG104" s="145">
        <f t="shared" si="126"/>
        <v>0</v>
      </c>
      <c r="BH104" s="94">
        <f t="shared" si="127"/>
        <v>0</v>
      </c>
      <c r="BI104" s="146">
        <f t="shared" si="128"/>
        <v>0</v>
      </c>
      <c r="BJ104" s="145">
        <f>'④損益計算書（月計・計画1年目）'!T103</f>
        <v>0</v>
      </c>
      <c r="BK104" s="62"/>
      <c r="BL104" s="146">
        <f t="shared" si="129"/>
        <v>0</v>
      </c>
      <c r="BM104" s="145">
        <f t="shared" si="130"/>
        <v>0</v>
      </c>
      <c r="BN104" s="94">
        <f t="shared" si="131"/>
        <v>0</v>
      </c>
      <c r="BO104" s="146">
        <f t="shared" si="132"/>
        <v>0</v>
      </c>
      <c r="BP104" s="145">
        <f>'④損益計算書（月計・計画1年目）'!U103</f>
        <v>0</v>
      </c>
      <c r="BQ104" s="62"/>
      <c r="BR104" s="146">
        <f t="shared" si="133"/>
        <v>0</v>
      </c>
      <c r="BS104" s="145">
        <f t="shared" si="134"/>
        <v>0</v>
      </c>
      <c r="BT104" s="94">
        <f t="shared" si="135"/>
        <v>0</v>
      </c>
      <c r="BU104" s="146">
        <f t="shared" si="136"/>
        <v>0</v>
      </c>
    </row>
    <row r="105" spans="1:73" s="59" customFormat="1">
      <c r="A105" s="116" t="str">
        <f>'④損益計算書（月計・計画1年目）'!A104</f>
        <v>製造固定費７</v>
      </c>
      <c r="B105" s="100">
        <f>'④損益計算書（月計・計画1年目）'!F104</f>
        <v>0</v>
      </c>
      <c r="C105" s="102">
        <f>'④損益計算書（月計・計画1年目）'!H104</f>
        <v>0</v>
      </c>
      <c r="D105" s="95" t="e">
        <f>'④損益計算書（月計・計画1年目）'!I104</f>
        <v>#DIV/0!</v>
      </c>
      <c r="E105" s="145">
        <f>'④損益計算書（月計・計画1年目）'!J104</f>
        <v>0</v>
      </c>
      <c r="F105" s="62"/>
      <c r="G105" s="146">
        <f t="shared" si="92"/>
        <v>0</v>
      </c>
      <c r="H105" s="145">
        <f>'④損益計算書（月計・計画1年目）'!K104</f>
        <v>0</v>
      </c>
      <c r="I105" s="62"/>
      <c r="J105" s="146">
        <f t="shared" si="93"/>
        <v>0</v>
      </c>
      <c r="K105" s="145">
        <f t="shared" si="94"/>
        <v>0</v>
      </c>
      <c r="L105" s="94">
        <f t="shared" si="95"/>
        <v>0</v>
      </c>
      <c r="M105" s="146">
        <f t="shared" si="96"/>
        <v>0</v>
      </c>
      <c r="N105" s="145">
        <f>'④損益計算書（月計・計画1年目）'!L104</f>
        <v>0</v>
      </c>
      <c r="O105" s="62"/>
      <c r="P105" s="146">
        <f t="shared" si="97"/>
        <v>0</v>
      </c>
      <c r="Q105" s="145">
        <f t="shared" si="98"/>
        <v>0</v>
      </c>
      <c r="R105" s="94">
        <f t="shared" si="99"/>
        <v>0</v>
      </c>
      <c r="S105" s="146">
        <f t="shared" si="100"/>
        <v>0</v>
      </c>
      <c r="T105" s="145">
        <f>'④損益計算書（月計・計画1年目）'!M104</f>
        <v>0</v>
      </c>
      <c r="U105" s="62"/>
      <c r="V105" s="146">
        <f t="shared" si="101"/>
        <v>0</v>
      </c>
      <c r="W105" s="145">
        <f t="shared" si="102"/>
        <v>0</v>
      </c>
      <c r="X105" s="94">
        <f t="shared" si="103"/>
        <v>0</v>
      </c>
      <c r="Y105" s="146">
        <f t="shared" si="104"/>
        <v>0</v>
      </c>
      <c r="Z105" s="145">
        <f>'④損益計算書（月計・計画1年目）'!N104</f>
        <v>0</v>
      </c>
      <c r="AA105" s="62"/>
      <c r="AB105" s="146">
        <f t="shared" si="105"/>
        <v>0</v>
      </c>
      <c r="AC105" s="145">
        <f t="shared" si="106"/>
        <v>0</v>
      </c>
      <c r="AD105" s="94">
        <f t="shared" si="107"/>
        <v>0</v>
      </c>
      <c r="AE105" s="146">
        <f t="shared" si="108"/>
        <v>0</v>
      </c>
      <c r="AF105" s="145">
        <f>'④損益計算書（月計・計画1年目）'!O104</f>
        <v>0</v>
      </c>
      <c r="AG105" s="62"/>
      <c r="AH105" s="146">
        <f t="shared" si="109"/>
        <v>0</v>
      </c>
      <c r="AI105" s="145">
        <f t="shared" si="110"/>
        <v>0</v>
      </c>
      <c r="AJ105" s="94">
        <f t="shared" si="111"/>
        <v>0</v>
      </c>
      <c r="AK105" s="146">
        <f t="shared" si="112"/>
        <v>0</v>
      </c>
      <c r="AL105" s="145">
        <f>'④損益計算書（月計・計画1年目）'!P104</f>
        <v>0</v>
      </c>
      <c r="AM105" s="62"/>
      <c r="AN105" s="146">
        <f t="shared" si="113"/>
        <v>0</v>
      </c>
      <c r="AO105" s="145">
        <f t="shared" si="114"/>
        <v>0</v>
      </c>
      <c r="AP105" s="94">
        <f t="shared" si="115"/>
        <v>0</v>
      </c>
      <c r="AQ105" s="146">
        <f t="shared" si="116"/>
        <v>0</v>
      </c>
      <c r="AR105" s="145">
        <f>'④損益計算書（月計・計画1年目）'!Q104</f>
        <v>0</v>
      </c>
      <c r="AS105" s="62"/>
      <c r="AT105" s="146">
        <f t="shared" si="117"/>
        <v>0</v>
      </c>
      <c r="AU105" s="145">
        <f t="shared" si="118"/>
        <v>0</v>
      </c>
      <c r="AV105" s="94">
        <f t="shared" si="119"/>
        <v>0</v>
      </c>
      <c r="AW105" s="146">
        <f t="shared" si="120"/>
        <v>0</v>
      </c>
      <c r="AX105" s="145">
        <f>'④損益計算書（月計・計画1年目）'!R104</f>
        <v>0</v>
      </c>
      <c r="AY105" s="62"/>
      <c r="AZ105" s="146">
        <f t="shared" si="121"/>
        <v>0</v>
      </c>
      <c r="BA105" s="145">
        <f t="shared" si="122"/>
        <v>0</v>
      </c>
      <c r="BB105" s="94">
        <f t="shared" si="123"/>
        <v>0</v>
      </c>
      <c r="BC105" s="146">
        <f t="shared" si="124"/>
        <v>0</v>
      </c>
      <c r="BD105" s="145">
        <f>'④損益計算書（月計・計画1年目）'!S104</f>
        <v>0</v>
      </c>
      <c r="BE105" s="62"/>
      <c r="BF105" s="146">
        <f t="shared" si="125"/>
        <v>0</v>
      </c>
      <c r="BG105" s="145">
        <f t="shared" si="126"/>
        <v>0</v>
      </c>
      <c r="BH105" s="94">
        <f t="shared" si="127"/>
        <v>0</v>
      </c>
      <c r="BI105" s="146">
        <f t="shared" si="128"/>
        <v>0</v>
      </c>
      <c r="BJ105" s="145">
        <f>'④損益計算書（月計・計画1年目）'!T104</f>
        <v>0</v>
      </c>
      <c r="BK105" s="62"/>
      <c r="BL105" s="146">
        <f t="shared" si="129"/>
        <v>0</v>
      </c>
      <c r="BM105" s="145">
        <f t="shared" si="130"/>
        <v>0</v>
      </c>
      <c r="BN105" s="94">
        <f t="shared" si="131"/>
        <v>0</v>
      </c>
      <c r="BO105" s="146">
        <f t="shared" si="132"/>
        <v>0</v>
      </c>
      <c r="BP105" s="145">
        <f>'④損益計算書（月計・計画1年目）'!U104</f>
        <v>0</v>
      </c>
      <c r="BQ105" s="62"/>
      <c r="BR105" s="146">
        <f t="shared" si="133"/>
        <v>0</v>
      </c>
      <c r="BS105" s="145">
        <f t="shared" si="134"/>
        <v>0</v>
      </c>
      <c r="BT105" s="94">
        <f t="shared" si="135"/>
        <v>0</v>
      </c>
      <c r="BU105" s="146">
        <f t="shared" si="136"/>
        <v>0</v>
      </c>
    </row>
    <row r="106" spans="1:73" s="59" customFormat="1">
      <c r="A106" s="116" t="str">
        <f>'④損益計算書（月計・計画1年目）'!A105</f>
        <v>製造固定費８</v>
      </c>
      <c r="B106" s="100">
        <f>'④損益計算書（月計・計画1年目）'!F105</f>
        <v>0</v>
      </c>
      <c r="C106" s="102">
        <f>'④損益計算書（月計・計画1年目）'!H105</f>
        <v>0</v>
      </c>
      <c r="D106" s="95" t="e">
        <f>'④損益計算書（月計・計画1年目）'!I105</f>
        <v>#DIV/0!</v>
      </c>
      <c r="E106" s="145">
        <f>'④損益計算書（月計・計画1年目）'!J105</f>
        <v>0</v>
      </c>
      <c r="F106" s="62"/>
      <c r="G106" s="146">
        <f t="shared" si="92"/>
        <v>0</v>
      </c>
      <c r="H106" s="145">
        <f>'④損益計算書（月計・計画1年目）'!K105</f>
        <v>0</v>
      </c>
      <c r="I106" s="62"/>
      <c r="J106" s="146">
        <f t="shared" si="93"/>
        <v>0</v>
      </c>
      <c r="K106" s="145">
        <f t="shared" si="94"/>
        <v>0</v>
      </c>
      <c r="L106" s="94">
        <f t="shared" si="95"/>
        <v>0</v>
      </c>
      <c r="M106" s="146">
        <f t="shared" si="96"/>
        <v>0</v>
      </c>
      <c r="N106" s="145">
        <f>'④損益計算書（月計・計画1年目）'!L105</f>
        <v>0</v>
      </c>
      <c r="O106" s="62"/>
      <c r="P106" s="146">
        <f t="shared" si="97"/>
        <v>0</v>
      </c>
      <c r="Q106" s="145">
        <f t="shared" si="98"/>
        <v>0</v>
      </c>
      <c r="R106" s="94">
        <f t="shared" si="99"/>
        <v>0</v>
      </c>
      <c r="S106" s="146">
        <f t="shared" si="100"/>
        <v>0</v>
      </c>
      <c r="T106" s="145">
        <f>'④損益計算書（月計・計画1年目）'!M105</f>
        <v>0</v>
      </c>
      <c r="U106" s="62"/>
      <c r="V106" s="146">
        <f t="shared" si="101"/>
        <v>0</v>
      </c>
      <c r="W106" s="145">
        <f t="shared" si="102"/>
        <v>0</v>
      </c>
      <c r="X106" s="94">
        <f t="shared" si="103"/>
        <v>0</v>
      </c>
      <c r="Y106" s="146">
        <f t="shared" si="104"/>
        <v>0</v>
      </c>
      <c r="Z106" s="145">
        <f>'④損益計算書（月計・計画1年目）'!N105</f>
        <v>0</v>
      </c>
      <c r="AA106" s="62"/>
      <c r="AB106" s="146">
        <f t="shared" si="105"/>
        <v>0</v>
      </c>
      <c r="AC106" s="145">
        <f t="shared" si="106"/>
        <v>0</v>
      </c>
      <c r="AD106" s="94">
        <f t="shared" si="107"/>
        <v>0</v>
      </c>
      <c r="AE106" s="146">
        <f t="shared" si="108"/>
        <v>0</v>
      </c>
      <c r="AF106" s="145">
        <f>'④損益計算書（月計・計画1年目）'!O105</f>
        <v>0</v>
      </c>
      <c r="AG106" s="62"/>
      <c r="AH106" s="146">
        <f t="shared" si="109"/>
        <v>0</v>
      </c>
      <c r="AI106" s="145">
        <f t="shared" si="110"/>
        <v>0</v>
      </c>
      <c r="AJ106" s="94">
        <f t="shared" si="111"/>
        <v>0</v>
      </c>
      <c r="AK106" s="146">
        <f t="shared" si="112"/>
        <v>0</v>
      </c>
      <c r="AL106" s="145">
        <f>'④損益計算書（月計・計画1年目）'!P105</f>
        <v>0</v>
      </c>
      <c r="AM106" s="62"/>
      <c r="AN106" s="146">
        <f t="shared" si="113"/>
        <v>0</v>
      </c>
      <c r="AO106" s="145">
        <f t="shared" si="114"/>
        <v>0</v>
      </c>
      <c r="AP106" s="94">
        <f t="shared" si="115"/>
        <v>0</v>
      </c>
      <c r="AQ106" s="146">
        <f t="shared" si="116"/>
        <v>0</v>
      </c>
      <c r="AR106" s="145">
        <f>'④損益計算書（月計・計画1年目）'!Q105</f>
        <v>0</v>
      </c>
      <c r="AS106" s="62"/>
      <c r="AT106" s="146">
        <f t="shared" si="117"/>
        <v>0</v>
      </c>
      <c r="AU106" s="145">
        <f t="shared" si="118"/>
        <v>0</v>
      </c>
      <c r="AV106" s="94">
        <f t="shared" si="119"/>
        <v>0</v>
      </c>
      <c r="AW106" s="146">
        <f t="shared" si="120"/>
        <v>0</v>
      </c>
      <c r="AX106" s="145">
        <f>'④損益計算書（月計・計画1年目）'!R105</f>
        <v>0</v>
      </c>
      <c r="AY106" s="62"/>
      <c r="AZ106" s="146">
        <f t="shared" si="121"/>
        <v>0</v>
      </c>
      <c r="BA106" s="145">
        <f t="shared" si="122"/>
        <v>0</v>
      </c>
      <c r="BB106" s="94">
        <f t="shared" si="123"/>
        <v>0</v>
      </c>
      <c r="BC106" s="146">
        <f t="shared" si="124"/>
        <v>0</v>
      </c>
      <c r="BD106" s="145">
        <f>'④損益計算書（月計・計画1年目）'!S105</f>
        <v>0</v>
      </c>
      <c r="BE106" s="62"/>
      <c r="BF106" s="146">
        <f t="shared" si="125"/>
        <v>0</v>
      </c>
      <c r="BG106" s="145">
        <f t="shared" si="126"/>
        <v>0</v>
      </c>
      <c r="BH106" s="94">
        <f t="shared" si="127"/>
        <v>0</v>
      </c>
      <c r="BI106" s="146">
        <f t="shared" si="128"/>
        <v>0</v>
      </c>
      <c r="BJ106" s="145">
        <f>'④損益計算書（月計・計画1年目）'!T105</f>
        <v>0</v>
      </c>
      <c r="BK106" s="62"/>
      <c r="BL106" s="146">
        <f t="shared" si="129"/>
        <v>0</v>
      </c>
      <c r="BM106" s="145">
        <f t="shared" si="130"/>
        <v>0</v>
      </c>
      <c r="BN106" s="94">
        <f t="shared" si="131"/>
        <v>0</v>
      </c>
      <c r="BO106" s="146">
        <f t="shared" si="132"/>
        <v>0</v>
      </c>
      <c r="BP106" s="145">
        <f>'④損益計算書（月計・計画1年目）'!U105</f>
        <v>0</v>
      </c>
      <c r="BQ106" s="62"/>
      <c r="BR106" s="146">
        <f t="shared" si="133"/>
        <v>0</v>
      </c>
      <c r="BS106" s="145">
        <f t="shared" si="134"/>
        <v>0</v>
      </c>
      <c r="BT106" s="94">
        <f t="shared" si="135"/>
        <v>0</v>
      </c>
      <c r="BU106" s="146">
        <f t="shared" si="136"/>
        <v>0</v>
      </c>
    </row>
    <row r="107" spans="1:73" s="59" customFormat="1">
      <c r="A107" s="117" t="str">
        <f>'④損益計算書（月計・計画1年目）'!A106</f>
        <v>＜製造経費合計＞</v>
      </c>
      <c r="B107" s="103">
        <f>'④損益計算書（月計・計画1年目）'!F106</f>
        <v>0</v>
      </c>
      <c r="C107" s="105">
        <f>'④損益計算書（月計・計画1年目）'!H106</f>
        <v>0</v>
      </c>
      <c r="D107" s="97" t="e">
        <f>'④損益計算書（月計・計画1年目）'!I106</f>
        <v>#DIV/0!</v>
      </c>
      <c r="E107" s="148">
        <f>'④損益計算書（月計・計画1年目）'!J106</f>
        <v>0</v>
      </c>
      <c r="F107" s="96">
        <f>SUM(F79:F106)</f>
        <v>0</v>
      </c>
      <c r="G107" s="147">
        <f t="shared" si="92"/>
        <v>0</v>
      </c>
      <c r="H107" s="148">
        <f>'④損益計算書（月計・計画1年目）'!K106</f>
        <v>0</v>
      </c>
      <c r="I107" s="96">
        <f>SUM(I79:I106)</f>
        <v>0</v>
      </c>
      <c r="J107" s="147">
        <f t="shared" si="93"/>
        <v>0</v>
      </c>
      <c r="K107" s="148">
        <f t="shared" si="94"/>
        <v>0</v>
      </c>
      <c r="L107" s="96">
        <f t="shared" si="95"/>
        <v>0</v>
      </c>
      <c r="M107" s="147">
        <f t="shared" si="96"/>
        <v>0</v>
      </c>
      <c r="N107" s="148">
        <f>'④損益計算書（月計・計画1年目）'!L106</f>
        <v>0</v>
      </c>
      <c r="O107" s="96">
        <f>SUM(O79:O106)</f>
        <v>0</v>
      </c>
      <c r="P107" s="147">
        <f t="shared" si="97"/>
        <v>0</v>
      </c>
      <c r="Q107" s="148">
        <f t="shared" si="98"/>
        <v>0</v>
      </c>
      <c r="R107" s="96">
        <f t="shared" si="99"/>
        <v>0</v>
      </c>
      <c r="S107" s="147">
        <f t="shared" si="100"/>
        <v>0</v>
      </c>
      <c r="T107" s="148">
        <f>'④損益計算書（月計・計画1年目）'!M106</f>
        <v>0</v>
      </c>
      <c r="U107" s="96">
        <f>SUM(U79:U106)</f>
        <v>0</v>
      </c>
      <c r="V107" s="147">
        <f t="shared" si="101"/>
        <v>0</v>
      </c>
      <c r="W107" s="148">
        <f t="shared" si="102"/>
        <v>0</v>
      </c>
      <c r="X107" s="96">
        <f t="shared" si="103"/>
        <v>0</v>
      </c>
      <c r="Y107" s="147">
        <f t="shared" si="104"/>
        <v>0</v>
      </c>
      <c r="Z107" s="148">
        <f>'④損益計算書（月計・計画1年目）'!N106</f>
        <v>0</v>
      </c>
      <c r="AA107" s="96">
        <f>SUM(AA79:AA106)</f>
        <v>0</v>
      </c>
      <c r="AB107" s="147">
        <f t="shared" si="105"/>
        <v>0</v>
      </c>
      <c r="AC107" s="148">
        <f t="shared" si="106"/>
        <v>0</v>
      </c>
      <c r="AD107" s="96">
        <f t="shared" si="107"/>
        <v>0</v>
      </c>
      <c r="AE107" s="147">
        <f t="shared" si="108"/>
        <v>0</v>
      </c>
      <c r="AF107" s="148">
        <f>'④損益計算書（月計・計画1年目）'!O106</f>
        <v>0</v>
      </c>
      <c r="AG107" s="96">
        <f>SUM(AG79:AG106)</f>
        <v>0</v>
      </c>
      <c r="AH107" s="147">
        <f t="shared" si="109"/>
        <v>0</v>
      </c>
      <c r="AI107" s="148">
        <f t="shared" si="110"/>
        <v>0</v>
      </c>
      <c r="AJ107" s="96">
        <f t="shared" si="111"/>
        <v>0</v>
      </c>
      <c r="AK107" s="147">
        <f t="shared" si="112"/>
        <v>0</v>
      </c>
      <c r="AL107" s="148">
        <f>'④損益計算書（月計・計画1年目）'!P106</f>
        <v>0</v>
      </c>
      <c r="AM107" s="96">
        <f>SUM(AM79:AM106)</f>
        <v>0</v>
      </c>
      <c r="AN107" s="147">
        <f t="shared" si="113"/>
        <v>0</v>
      </c>
      <c r="AO107" s="148">
        <f t="shared" si="114"/>
        <v>0</v>
      </c>
      <c r="AP107" s="96">
        <f t="shared" si="115"/>
        <v>0</v>
      </c>
      <c r="AQ107" s="147">
        <f t="shared" si="116"/>
        <v>0</v>
      </c>
      <c r="AR107" s="148">
        <f>'④損益計算書（月計・計画1年目）'!Q106</f>
        <v>0</v>
      </c>
      <c r="AS107" s="96">
        <f>SUM(AS79:AS106)</f>
        <v>0</v>
      </c>
      <c r="AT107" s="147">
        <f t="shared" si="117"/>
        <v>0</v>
      </c>
      <c r="AU107" s="148">
        <f t="shared" si="118"/>
        <v>0</v>
      </c>
      <c r="AV107" s="96">
        <f t="shared" si="119"/>
        <v>0</v>
      </c>
      <c r="AW107" s="147">
        <f t="shared" si="120"/>
        <v>0</v>
      </c>
      <c r="AX107" s="148">
        <f>'④損益計算書（月計・計画1年目）'!R106</f>
        <v>0</v>
      </c>
      <c r="AY107" s="96">
        <f>SUM(AY79:AY106)</f>
        <v>0</v>
      </c>
      <c r="AZ107" s="147">
        <f t="shared" si="121"/>
        <v>0</v>
      </c>
      <c r="BA107" s="148">
        <f t="shared" si="122"/>
        <v>0</v>
      </c>
      <c r="BB107" s="96">
        <f t="shared" si="123"/>
        <v>0</v>
      </c>
      <c r="BC107" s="147">
        <f t="shared" si="124"/>
        <v>0</v>
      </c>
      <c r="BD107" s="148">
        <f>'④損益計算書（月計・計画1年目）'!S106</f>
        <v>0</v>
      </c>
      <c r="BE107" s="96">
        <f>SUM(BE79:BE106)</f>
        <v>0</v>
      </c>
      <c r="BF107" s="147">
        <f t="shared" si="125"/>
        <v>0</v>
      </c>
      <c r="BG107" s="148">
        <f t="shared" si="126"/>
        <v>0</v>
      </c>
      <c r="BH107" s="96">
        <f t="shared" si="127"/>
        <v>0</v>
      </c>
      <c r="BI107" s="147">
        <f t="shared" si="128"/>
        <v>0</v>
      </c>
      <c r="BJ107" s="148">
        <f>'④損益計算書（月計・計画1年目）'!T106</f>
        <v>0</v>
      </c>
      <c r="BK107" s="96">
        <f>SUM(BK79:BK106)</f>
        <v>0</v>
      </c>
      <c r="BL107" s="147">
        <f t="shared" si="129"/>
        <v>0</v>
      </c>
      <c r="BM107" s="148">
        <f t="shared" si="130"/>
        <v>0</v>
      </c>
      <c r="BN107" s="96">
        <f t="shared" si="131"/>
        <v>0</v>
      </c>
      <c r="BO107" s="147">
        <f t="shared" si="132"/>
        <v>0</v>
      </c>
      <c r="BP107" s="148">
        <f>'④損益計算書（月計・計画1年目）'!U106</f>
        <v>0</v>
      </c>
      <c r="BQ107" s="96">
        <f>SUM(BQ79:BQ106)</f>
        <v>0</v>
      </c>
      <c r="BR107" s="147">
        <f t="shared" si="133"/>
        <v>0</v>
      </c>
      <c r="BS107" s="148">
        <f t="shared" si="134"/>
        <v>0</v>
      </c>
      <c r="BT107" s="96">
        <f t="shared" si="135"/>
        <v>0</v>
      </c>
      <c r="BU107" s="147">
        <f t="shared" si="136"/>
        <v>0</v>
      </c>
    </row>
    <row r="108" spans="1:73" s="59" customFormat="1">
      <c r="A108" s="117" t="str">
        <f>'④損益計算書（月計・計画1年目）'!A107</f>
        <v>＜総製造経費＞</v>
      </c>
      <c r="B108" s="103">
        <f>'④損益計算書（月計・計画1年目）'!F107</f>
        <v>0</v>
      </c>
      <c r="C108" s="105">
        <f>'④損益計算書（月計・計画1年目）'!H107</f>
        <v>0</v>
      </c>
      <c r="D108" s="97" t="e">
        <f>'④損益計算書（月計・計画1年目）'!I107</f>
        <v>#DIV/0!</v>
      </c>
      <c r="E108" s="148">
        <f>'④損益計算書（月計・計画1年目）'!J107</f>
        <v>0</v>
      </c>
      <c r="F108" s="96">
        <f>F71+F78+F107</f>
        <v>0</v>
      </c>
      <c r="G108" s="147">
        <f t="shared" si="92"/>
        <v>0</v>
      </c>
      <c r="H108" s="148">
        <f>'④損益計算書（月計・計画1年目）'!K107</f>
        <v>0</v>
      </c>
      <c r="I108" s="96">
        <f>I71+I78+I107</f>
        <v>0</v>
      </c>
      <c r="J108" s="147">
        <f t="shared" si="93"/>
        <v>0</v>
      </c>
      <c r="K108" s="148">
        <f t="shared" si="94"/>
        <v>0</v>
      </c>
      <c r="L108" s="96">
        <f t="shared" si="95"/>
        <v>0</v>
      </c>
      <c r="M108" s="147">
        <f t="shared" si="96"/>
        <v>0</v>
      </c>
      <c r="N108" s="148">
        <f>'④損益計算書（月計・計画1年目）'!L107</f>
        <v>0</v>
      </c>
      <c r="O108" s="96">
        <f>O71+O78+O107</f>
        <v>0</v>
      </c>
      <c r="P108" s="147">
        <f t="shared" si="97"/>
        <v>0</v>
      </c>
      <c r="Q108" s="148">
        <f t="shared" si="98"/>
        <v>0</v>
      </c>
      <c r="R108" s="96">
        <f t="shared" si="99"/>
        <v>0</v>
      </c>
      <c r="S108" s="147">
        <f t="shared" si="100"/>
        <v>0</v>
      </c>
      <c r="T108" s="148">
        <f>'④損益計算書（月計・計画1年目）'!M107</f>
        <v>0</v>
      </c>
      <c r="U108" s="96">
        <f>U71+U78+U107</f>
        <v>0</v>
      </c>
      <c r="V108" s="147">
        <f t="shared" si="101"/>
        <v>0</v>
      </c>
      <c r="W108" s="148">
        <f t="shared" si="102"/>
        <v>0</v>
      </c>
      <c r="X108" s="96">
        <f t="shared" si="103"/>
        <v>0</v>
      </c>
      <c r="Y108" s="147">
        <f t="shared" si="104"/>
        <v>0</v>
      </c>
      <c r="Z108" s="148">
        <f>'④損益計算書（月計・計画1年目）'!N107</f>
        <v>0</v>
      </c>
      <c r="AA108" s="96">
        <f>AA71+AA78+AA107</f>
        <v>0</v>
      </c>
      <c r="AB108" s="147">
        <f t="shared" si="105"/>
        <v>0</v>
      </c>
      <c r="AC108" s="148">
        <f t="shared" si="106"/>
        <v>0</v>
      </c>
      <c r="AD108" s="96">
        <f t="shared" si="107"/>
        <v>0</v>
      </c>
      <c r="AE108" s="147">
        <f t="shared" si="108"/>
        <v>0</v>
      </c>
      <c r="AF108" s="148">
        <f>'④損益計算書（月計・計画1年目）'!O107</f>
        <v>0</v>
      </c>
      <c r="AG108" s="96">
        <f>AG71+AG78+AG107</f>
        <v>0</v>
      </c>
      <c r="AH108" s="147">
        <f t="shared" si="109"/>
        <v>0</v>
      </c>
      <c r="AI108" s="148">
        <f t="shared" si="110"/>
        <v>0</v>
      </c>
      <c r="AJ108" s="96">
        <f t="shared" si="111"/>
        <v>0</v>
      </c>
      <c r="AK108" s="147">
        <f t="shared" si="112"/>
        <v>0</v>
      </c>
      <c r="AL108" s="148">
        <f>'④損益計算書（月計・計画1年目）'!P107</f>
        <v>0</v>
      </c>
      <c r="AM108" s="96">
        <f>AM71+AM78+AM107</f>
        <v>0</v>
      </c>
      <c r="AN108" s="147">
        <f t="shared" si="113"/>
        <v>0</v>
      </c>
      <c r="AO108" s="148">
        <f t="shared" si="114"/>
        <v>0</v>
      </c>
      <c r="AP108" s="96">
        <f t="shared" si="115"/>
        <v>0</v>
      </c>
      <c r="AQ108" s="147">
        <f t="shared" si="116"/>
        <v>0</v>
      </c>
      <c r="AR108" s="148">
        <f>'④損益計算書（月計・計画1年目）'!Q107</f>
        <v>0</v>
      </c>
      <c r="AS108" s="96">
        <f>AS71+AS78+AS107</f>
        <v>0</v>
      </c>
      <c r="AT108" s="147">
        <f t="shared" si="117"/>
        <v>0</v>
      </c>
      <c r="AU108" s="148">
        <f t="shared" si="118"/>
        <v>0</v>
      </c>
      <c r="AV108" s="96">
        <f t="shared" si="119"/>
        <v>0</v>
      </c>
      <c r="AW108" s="147">
        <f t="shared" si="120"/>
        <v>0</v>
      </c>
      <c r="AX108" s="148">
        <f>'④損益計算書（月計・計画1年目）'!R107</f>
        <v>0</v>
      </c>
      <c r="AY108" s="96">
        <f>AY71+AY78+AY107</f>
        <v>0</v>
      </c>
      <c r="AZ108" s="147">
        <f t="shared" si="121"/>
        <v>0</v>
      </c>
      <c r="BA108" s="148">
        <f t="shared" si="122"/>
        <v>0</v>
      </c>
      <c r="BB108" s="96">
        <f t="shared" si="123"/>
        <v>0</v>
      </c>
      <c r="BC108" s="147">
        <f t="shared" si="124"/>
        <v>0</v>
      </c>
      <c r="BD108" s="148">
        <f>'④損益計算書（月計・計画1年目）'!S107</f>
        <v>0</v>
      </c>
      <c r="BE108" s="96">
        <f>BE71+BE78+BE107</f>
        <v>0</v>
      </c>
      <c r="BF108" s="147">
        <f t="shared" si="125"/>
        <v>0</v>
      </c>
      <c r="BG108" s="148">
        <f t="shared" si="126"/>
        <v>0</v>
      </c>
      <c r="BH108" s="96">
        <f t="shared" si="127"/>
        <v>0</v>
      </c>
      <c r="BI108" s="147">
        <f t="shared" si="128"/>
        <v>0</v>
      </c>
      <c r="BJ108" s="148">
        <f>'④損益計算書（月計・計画1年目）'!T107</f>
        <v>0</v>
      </c>
      <c r="BK108" s="96">
        <f>BK71+BK78+BK107</f>
        <v>0</v>
      </c>
      <c r="BL108" s="147">
        <f t="shared" si="129"/>
        <v>0</v>
      </c>
      <c r="BM108" s="148">
        <f t="shared" si="130"/>
        <v>0</v>
      </c>
      <c r="BN108" s="96">
        <f t="shared" si="131"/>
        <v>0</v>
      </c>
      <c r="BO108" s="147">
        <f t="shared" si="132"/>
        <v>0</v>
      </c>
      <c r="BP108" s="148">
        <f>'④損益計算書（月計・計画1年目）'!U107</f>
        <v>0</v>
      </c>
      <c r="BQ108" s="96">
        <f>BQ71+BQ78+BQ107</f>
        <v>0</v>
      </c>
      <c r="BR108" s="147">
        <f t="shared" si="133"/>
        <v>0</v>
      </c>
      <c r="BS108" s="148">
        <f t="shared" si="134"/>
        <v>0</v>
      </c>
      <c r="BT108" s="96">
        <f t="shared" si="135"/>
        <v>0</v>
      </c>
      <c r="BU108" s="147">
        <f t="shared" si="136"/>
        <v>0</v>
      </c>
    </row>
    <row r="109" spans="1:73" s="86" customFormat="1">
      <c r="A109" s="82"/>
      <c r="B109" s="83"/>
      <c r="C109" s="83"/>
      <c r="D109" s="84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</row>
    <row r="110" spans="1:73" s="86" customFormat="1">
      <c r="B110" s="87"/>
      <c r="C110" s="87"/>
      <c r="D110" s="88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</row>
    <row r="111" spans="1:73" s="86" customFormat="1">
      <c r="B111" s="87"/>
      <c r="C111" s="87"/>
      <c r="D111" s="88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</row>
    <row r="112" spans="1:73" s="59" customFormat="1">
      <c r="A112" s="200" t="s">
        <v>71</v>
      </c>
      <c r="B112" s="202" t="s">
        <v>4</v>
      </c>
      <c r="C112" s="204" t="s">
        <v>6</v>
      </c>
      <c r="D112" s="206" t="s">
        <v>95</v>
      </c>
      <c r="E112" s="194">
        <f>E5</f>
        <v>0</v>
      </c>
      <c r="F112" s="195"/>
      <c r="G112" s="196"/>
      <c r="H112" s="194">
        <f>H5</f>
        <v>0</v>
      </c>
      <c r="I112" s="195"/>
      <c r="J112" s="196"/>
      <c r="K112" s="194" t="str">
        <f>K5</f>
        <v>2ヶ月累計</v>
      </c>
      <c r="L112" s="195"/>
      <c r="M112" s="196"/>
      <c r="N112" s="194">
        <f>N5</f>
        <v>0</v>
      </c>
      <c r="O112" s="195"/>
      <c r="P112" s="196"/>
      <c r="Q112" s="194" t="str">
        <f>Q5</f>
        <v>3ヶ月累計</v>
      </c>
      <c r="R112" s="195"/>
      <c r="S112" s="196"/>
      <c r="T112" s="194">
        <f>T5</f>
        <v>0</v>
      </c>
      <c r="U112" s="195"/>
      <c r="V112" s="196"/>
      <c r="W112" s="194" t="str">
        <f>W5</f>
        <v>4ヶ月累計</v>
      </c>
      <c r="X112" s="195"/>
      <c r="Y112" s="196"/>
      <c r="Z112" s="194">
        <f>Z5</f>
        <v>0</v>
      </c>
      <c r="AA112" s="195"/>
      <c r="AB112" s="196"/>
      <c r="AC112" s="194" t="str">
        <f>AC5</f>
        <v>5ヶ月累計</v>
      </c>
      <c r="AD112" s="195"/>
      <c r="AE112" s="196"/>
      <c r="AF112" s="194">
        <f>AF5</f>
        <v>0</v>
      </c>
      <c r="AG112" s="195"/>
      <c r="AH112" s="196"/>
      <c r="AI112" s="194" t="str">
        <f>AI5</f>
        <v>6ヶ月累計</v>
      </c>
      <c r="AJ112" s="195"/>
      <c r="AK112" s="196"/>
      <c r="AL112" s="194">
        <f>AL5</f>
        <v>0</v>
      </c>
      <c r="AM112" s="195"/>
      <c r="AN112" s="196"/>
      <c r="AO112" s="194" t="str">
        <f>AO5</f>
        <v>7ヶ月累計</v>
      </c>
      <c r="AP112" s="195"/>
      <c r="AQ112" s="196"/>
      <c r="AR112" s="194">
        <f>AR5</f>
        <v>0</v>
      </c>
      <c r="AS112" s="195"/>
      <c r="AT112" s="196"/>
      <c r="AU112" s="194" t="str">
        <f>AU5</f>
        <v>8ヶ月累計</v>
      </c>
      <c r="AV112" s="195"/>
      <c r="AW112" s="196"/>
      <c r="AX112" s="194">
        <f>AX5</f>
        <v>0</v>
      </c>
      <c r="AY112" s="195"/>
      <c r="AZ112" s="196"/>
      <c r="BA112" s="194" t="str">
        <f>BA5</f>
        <v>9ヶ月累計</v>
      </c>
      <c r="BB112" s="195"/>
      <c r="BC112" s="196"/>
      <c r="BD112" s="194">
        <f>BD5</f>
        <v>0</v>
      </c>
      <c r="BE112" s="195"/>
      <c r="BF112" s="196"/>
      <c r="BG112" s="194" t="str">
        <f>BG5</f>
        <v>10ヶ月累計</v>
      </c>
      <c r="BH112" s="195"/>
      <c r="BI112" s="196"/>
      <c r="BJ112" s="194">
        <f>BJ5</f>
        <v>0</v>
      </c>
      <c r="BK112" s="195"/>
      <c r="BL112" s="196"/>
      <c r="BM112" s="194" t="str">
        <f>BM5</f>
        <v>11ヶ月累計</v>
      </c>
      <c r="BN112" s="195"/>
      <c r="BO112" s="196"/>
      <c r="BP112" s="194">
        <f>BP5</f>
        <v>0</v>
      </c>
      <c r="BQ112" s="195"/>
      <c r="BR112" s="196"/>
      <c r="BS112" s="194" t="str">
        <f>BS5</f>
        <v>12ヶ月累計</v>
      </c>
      <c r="BT112" s="195"/>
      <c r="BU112" s="196"/>
    </row>
    <row r="113" spans="1:73" s="59" customFormat="1">
      <c r="A113" s="201"/>
      <c r="B113" s="203"/>
      <c r="C113" s="205"/>
      <c r="D113" s="207"/>
      <c r="E113" s="143" t="str">
        <f t="shared" ref="E113:BP113" si="137">E6</f>
        <v>計画</v>
      </c>
      <c r="F113" s="151" t="str">
        <f t="shared" si="137"/>
        <v>実績</v>
      </c>
      <c r="G113" s="144" t="str">
        <f t="shared" si="137"/>
        <v>差額</v>
      </c>
      <c r="H113" s="143" t="str">
        <f t="shared" si="137"/>
        <v>計画</v>
      </c>
      <c r="I113" s="151" t="str">
        <f t="shared" si="137"/>
        <v>実績</v>
      </c>
      <c r="J113" s="144" t="str">
        <f t="shared" si="137"/>
        <v>差額</v>
      </c>
      <c r="K113" s="143" t="str">
        <f t="shared" si="137"/>
        <v>計画</v>
      </c>
      <c r="L113" s="151" t="str">
        <f t="shared" si="137"/>
        <v>実績</v>
      </c>
      <c r="M113" s="144" t="str">
        <f t="shared" si="137"/>
        <v>差額</v>
      </c>
      <c r="N113" s="143" t="str">
        <f t="shared" si="137"/>
        <v>計画</v>
      </c>
      <c r="O113" s="151" t="str">
        <f t="shared" si="137"/>
        <v>実績</v>
      </c>
      <c r="P113" s="144" t="str">
        <f t="shared" si="137"/>
        <v>差額</v>
      </c>
      <c r="Q113" s="143" t="str">
        <f t="shared" si="137"/>
        <v>計画</v>
      </c>
      <c r="R113" s="151" t="str">
        <f t="shared" si="137"/>
        <v>実績</v>
      </c>
      <c r="S113" s="144" t="str">
        <f t="shared" si="137"/>
        <v>差額</v>
      </c>
      <c r="T113" s="143" t="str">
        <f t="shared" si="137"/>
        <v>計画</v>
      </c>
      <c r="U113" s="151" t="str">
        <f t="shared" si="137"/>
        <v>実績</v>
      </c>
      <c r="V113" s="144" t="str">
        <f t="shared" si="137"/>
        <v>差額</v>
      </c>
      <c r="W113" s="143" t="str">
        <f>W6</f>
        <v>計画</v>
      </c>
      <c r="X113" s="151" t="str">
        <f t="shared" si="137"/>
        <v>実績</v>
      </c>
      <c r="Y113" s="144" t="str">
        <f t="shared" si="137"/>
        <v>差額</v>
      </c>
      <c r="Z113" s="143" t="str">
        <f t="shared" si="137"/>
        <v>計画</v>
      </c>
      <c r="AA113" s="151" t="str">
        <f t="shared" si="137"/>
        <v>実績</v>
      </c>
      <c r="AB113" s="144" t="str">
        <f t="shared" si="137"/>
        <v>差額</v>
      </c>
      <c r="AC113" s="143" t="str">
        <f>AC6</f>
        <v>計画</v>
      </c>
      <c r="AD113" s="151" t="str">
        <f t="shared" si="137"/>
        <v>実績</v>
      </c>
      <c r="AE113" s="144" t="str">
        <f t="shared" si="137"/>
        <v>差額</v>
      </c>
      <c r="AF113" s="143" t="str">
        <f t="shared" si="137"/>
        <v>計画</v>
      </c>
      <c r="AG113" s="151" t="str">
        <f t="shared" si="137"/>
        <v>実績</v>
      </c>
      <c r="AH113" s="144" t="str">
        <f t="shared" si="137"/>
        <v>差額</v>
      </c>
      <c r="AI113" s="143" t="str">
        <f>AI6</f>
        <v>計画</v>
      </c>
      <c r="AJ113" s="151" t="str">
        <f t="shared" si="137"/>
        <v>実績</v>
      </c>
      <c r="AK113" s="144" t="str">
        <f t="shared" si="137"/>
        <v>差額</v>
      </c>
      <c r="AL113" s="143" t="str">
        <f t="shared" si="137"/>
        <v>計画</v>
      </c>
      <c r="AM113" s="151" t="str">
        <f>AM6</f>
        <v>実績</v>
      </c>
      <c r="AN113" s="144" t="str">
        <f t="shared" si="137"/>
        <v>差額</v>
      </c>
      <c r="AO113" s="143" t="str">
        <f>AO6</f>
        <v>計画</v>
      </c>
      <c r="AP113" s="151" t="str">
        <f t="shared" si="137"/>
        <v>実績</v>
      </c>
      <c r="AQ113" s="144" t="str">
        <f t="shared" si="137"/>
        <v>差額</v>
      </c>
      <c r="AR113" s="143" t="str">
        <f t="shared" si="137"/>
        <v>計画</v>
      </c>
      <c r="AS113" s="151" t="str">
        <f t="shared" si="137"/>
        <v>実績</v>
      </c>
      <c r="AT113" s="144" t="str">
        <f t="shared" si="137"/>
        <v>差額</v>
      </c>
      <c r="AU113" s="143" t="str">
        <f t="shared" si="137"/>
        <v>計画</v>
      </c>
      <c r="AV113" s="151" t="str">
        <f t="shared" si="137"/>
        <v>実績</v>
      </c>
      <c r="AW113" s="144" t="str">
        <f t="shared" si="137"/>
        <v>差額</v>
      </c>
      <c r="AX113" s="143" t="str">
        <f t="shared" si="137"/>
        <v>計画</v>
      </c>
      <c r="AY113" s="151" t="str">
        <f t="shared" si="137"/>
        <v>実績</v>
      </c>
      <c r="AZ113" s="144" t="str">
        <f t="shared" si="137"/>
        <v>差額</v>
      </c>
      <c r="BA113" s="143" t="str">
        <f t="shared" si="137"/>
        <v>計画</v>
      </c>
      <c r="BB113" s="151" t="str">
        <f t="shared" si="137"/>
        <v>実績</v>
      </c>
      <c r="BC113" s="144" t="str">
        <f t="shared" si="137"/>
        <v>差額</v>
      </c>
      <c r="BD113" s="143" t="str">
        <f t="shared" si="137"/>
        <v>計画</v>
      </c>
      <c r="BE113" s="151" t="str">
        <f t="shared" si="137"/>
        <v>実績</v>
      </c>
      <c r="BF113" s="144" t="str">
        <f t="shared" si="137"/>
        <v>差額</v>
      </c>
      <c r="BG113" s="143" t="str">
        <f>BG6</f>
        <v>計画</v>
      </c>
      <c r="BH113" s="151" t="str">
        <f t="shared" si="137"/>
        <v>実績</v>
      </c>
      <c r="BI113" s="144" t="str">
        <f t="shared" si="137"/>
        <v>差額</v>
      </c>
      <c r="BJ113" s="143" t="str">
        <f t="shared" si="137"/>
        <v>計画</v>
      </c>
      <c r="BK113" s="151" t="str">
        <f t="shared" si="137"/>
        <v>実績</v>
      </c>
      <c r="BL113" s="144" t="str">
        <f t="shared" si="137"/>
        <v>差額</v>
      </c>
      <c r="BM113" s="143" t="str">
        <f>BM6</f>
        <v>計画</v>
      </c>
      <c r="BN113" s="151" t="str">
        <f t="shared" si="137"/>
        <v>実績</v>
      </c>
      <c r="BO113" s="144" t="str">
        <f t="shared" si="137"/>
        <v>差額</v>
      </c>
      <c r="BP113" s="143" t="str">
        <f t="shared" si="137"/>
        <v>計画</v>
      </c>
      <c r="BQ113" s="151" t="str">
        <f>BQ6</f>
        <v>実績</v>
      </c>
      <c r="BR113" s="144" t="str">
        <f>BR6</f>
        <v>差額</v>
      </c>
      <c r="BS113" s="143" t="str">
        <f>BS6</f>
        <v>計画</v>
      </c>
      <c r="BT113" s="151" t="str">
        <f>BT6</f>
        <v>実績</v>
      </c>
      <c r="BU113" s="144" t="str">
        <f>BU6</f>
        <v>差額</v>
      </c>
    </row>
    <row r="114" spans="1:73" s="59" customFormat="1">
      <c r="A114" s="116" t="str">
        <f>'④損益計算書（月計・計画1年目）'!A112</f>
        <v>役員報酬</v>
      </c>
      <c r="B114" s="100">
        <f>'④損益計算書（月計・計画1年目）'!F112</f>
        <v>0</v>
      </c>
      <c r="C114" s="102">
        <f>'④損益計算書（月計・計画1年目）'!H112</f>
        <v>0</v>
      </c>
      <c r="D114" s="95" t="e">
        <f>'④損益計算書（月計・計画1年目）'!I112</f>
        <v>#DIV/0!</v>
      </c>
      <c r="E114" s="145">
        <f>'④損益計算書（月計・計画1年目）'!J112</f>
        <v>0</v>
      </c>
      <c r="F114" s="62"/>
      <c r="G114" s="146">
        <f t="shared" ref="G114:G154" si="138">F114-E114</f>
        <v>0</v>
      </c>
      <c r="H114" s="145">
        <f>'④損益計算書（月計・計画1年目）'!K112</f>
        <v>0</v>
      </c>
      <c r="I114" s="62"/>
      <c r="J114" s="146">
        <f t="shared" ref="J114:J154" si="139">I114-H114</f>
        <v>0</v>
      </c>
      <c r="K114" s="145">
        <f t="shared" ref="K114:K153" si="140">E114+H114</f>
        <v>0</v>
      </c>
      <c r="L114" s="94">
        <f t="shared" ref="L114:L153" si="141">F114+I114</f>
        <v>0</v>
      </c>
      <c r="M114" s="146">
        <f t="shared" ref="M114:M154" si="142">L114-K114</f>
        <v>0</v>
      </c>
      <c r="N114" s="145">
        <f>'④損益計算書（月計・計画1年目）'!L112</f>
        <v>0</v>
      </c>
      <c r="O114" s="62"/>
      <c r="P114" s="146">
        <f t="shared" ref="P114:P154" si="143">O114-N114</f>
        <v>0</v>
      </c>
      <c r="Q114" s="145">
        <f t="shared" ref="Q114:Q154" si="144">K114+N114</f>
        <v>0</v>
      </c>
      <c r="R114" s="94">
        <f t="shared" ref="R114:R154" si="145">L114+O114</f>
        <v>0</v>
      </c>
      <c r="S114" s="146">
        <f t="shared" ref="S114:S154" si="146">R114-Q114</f>
        <v>0</v>
      </c>
      <c r="T114" s="145">
        <f>'④損益計算書（月計・計画1年目）'!M112</f>
        <v>0</v>
      </c>
      <c r="U114" s="62"/>
      <c r="V114" s="146">
        <f t="shared" ref="V114:V154" si="147">U114-T114</f>
        <v>0</v>
      </c>
      <c r="W114" s="145">
        <f t="shared" ref="W114:W154" si="148">Q114+T114</f>
        <v>0</v>
      </c>
      <c r="X114" s="94">
        <f t="shared" ref="X114:X154" si="149">R114+U114</f>
        <v>0</v>
      </c>
      <c r="Y114" s="146">
        <f t="shared" ref="Y114:Y154" si="150">X114-W114</f>
        <v>0</v>
      </c>
      <c r="Z114" s="145">
        <f>'④損益計算書（月計・計画1年目）'!N112</f>
        <v>0</v>
      </c>
      <c r="AA114" s="62"/>
      <c r="AB114" s="146">
        <f t="shared" ref="AB114:AB154" si="151">AA114-Z114</f>
        <v>0</v>
      </c>
      <c r="AC114" s="145">
        <f t="shared" ref="AC114:AC154" si="152">W114+Z114</f>
        <v>0</v>
      </c>
      <c r="AD114" s="94">
        <f t="shared" ref="AD114:AD154" si="153">X114+AA114</f>
        <v>0</v>
      </c>
      <c r="AE114" s="146">
        <f t="shared" ref="AE114:AE154" si="154">AD114-AC114</f>
        <v>0</v>
      </c>
      <c r="AF114" s="145">
        <f>'④損益計算書（月計・計画1年目）'!O112</f>
        <v>0</v>
      </c>
      <c r="AG114" s="62"/>
      <c r="AH114" s="146">
        <f t="shared" ref="AH114:AH154" si="155">AG114-AF114</f>
        <v>0</v>
      </c>
      <c r="AI114" s="145">
        <f t="shared" ref="AI114:AI154" si="156">AC114+AF114</f>
        <v>0</v>
      </c>
      <c r="AJ114" s="94">
        <f t="shared" ref="AJ114:AJ154" si="157">AD114+AG114</f>
        <v>0</v>
      </c>
      <c r="AK114" s="146">
        <f t="shared" ref="AK114:AK154" si="158">AJ114-AI114</f>
        <v>0</v>
      </c>
      <c r="AL114" s="145">
        <f>'④損益計算書（月計・計画1年目）'!P112</f>
        <v>0</v>
      </c>
      <c r="AM114" s="62"/>
      <c r="AN114" s="146">
        <f t="shared" ref="AN114:AN154" si="159">AM114-AL114</f>
        <v>0</v>
      </c>
      <c r="AO114" s="145">
        <f t="shared" ref="AO114:AO154" si="160">AI114+AL114</f>
        <v>0</v>
      </c>
      <c r="AP114" s="94">
        <f t="shared" ref="AP114:AP154" si="161">AJ114+AM114</f>
        <v>0</v>
      </c>
      <c r="AQ114" s="146">
        <f t="shared" ref="AQ114:AQ154" si="162">AP114-AO114</f>
        <v>0</v>
      </c>
      <c r="AR114" s="145">
        <f>'④損益計算書（月計・計画1年目）'!Q112</f>
        <v>0</v>
      </c>
      <c r="AS114" s="62"/>
      <c r="AT114" s="146">
        <f t="shared" ref="AT114:AT154" si="163">AS114-AR114</f>
        <v>0</v>
      </c>
      <c r="AU114" s="145">
        <f t="shared" ref="AU114:AU154" si="164">AO114+AR114</f>
        <v>0</v>
      </c>
      <c r="AV114" s="94">
        <f t="shared" ref="AV114:AV154" si="165">AP114+AS114</f>
        <v>0</v>
      </c>
      <c r="AW114" s="146">
        <f t="shared" ref="AW114:AW154" si="166">AV114-AU114</f>
        <v>0</v>
      </c>
      <c r="AX114" s="145">
        <f>'④損益計算書（月計・計画1年目）'!R112</f>
        <v>0</v>
      </c>
      <c r="AY114" s="62"/>
      <c r="AZ114" s="146">
        <f t="shared" ref="AZ114:AZ154" si="167">AY114-AX114</f>
        <v>0</v>
      </c>
      <c r="BA114" s="145">
        <f t="shared" ref="BA114:BA154" si="168">AU114+AX114</f>
        <v>0</v>
      </c>
      <c r="BB114" s="94">
        <f t="shared" ref="BB114:BB154" si="169">AV114+AY114</f>
        <v>0</v>
      </c>
      <c r="BC114" s="146">
        <f t="shared" ref="BC114:BC154" si="170">BB114-BA114</f>
        <v>0</v>
      </c>
      <c r="BD114" s="145">
        <f>'④損益計算書（月計・計画1年目）'!S112</f>
        <v>0</v>
      </c>
      <c r="BE114" s="62"/>
      <c r="BF114" s="146">
        <f t="shared" ref="BF114:BF154" si="171">BE114-BD114</f>
        <v>0</v>
      </c>
      <c r="BG114" s="145">
        <f t="shared" ref="BG114:BG154" si="172">BA114+BD114</f>
        <v>0</v>
      </c>
      <c r="BH114" s="94">
        <f t="shared" ref="BH114:BH154" si="173">BB114+BE114</f>
        <v>0</v>
      </c>
      <c r="BI114" s="146">
        <f t="shared" ref="BI114:BI154" si="174">BH114-BG114</f>
        <v>0</v>
      </c>
      <c r="BJ114" s="145">
        <f>'④損益計算書（月計・計画1年目）'!T112</f>
        <v>0</v>
      </c>
      <c r="BK114" s="62"/>
      <c r="BL114" s="146">
        <f t="shared" ref="BL114:BL154" si="175">BK114-BJ114</f>
        <v>0</v>
      </c>
      <c r="BM114" s="145">
        <f t="shared" ref="BM114:BM154" si="176">BG114+BJ114</f>
        <v>0</v>
      </c>
      <c r="BN114" s="94">
        <f t="shared" ref="BN114:BN154" si="177">BH114+BK114</f>
        <v>0</v>
      </c>
      <c r="BO114" s="146">
        <f t="shared" ref="BO114:BO154" si="178">BN114-BM114</f>
        <v>0</v>
      </c>
      <c r="BP114" s="145">
        <f>'④損益計算書（月計・計画1年目）'!U112</f>
        <v>0</v>
      </c>
      <c r="BQ114" s="62"/>
      <c r="BR114" s="146">
        <f t="shared" ref="BR114:BR154" si="179">BQ114-BP114</f>
        <v>0</v>
      </c>
      <c r="BS114" s="145">
        <f t="shared" ref="BS114:BS154" si="180">BM114+BP114</f>
        <v>0</v>
      </c>
      <c r="BT114" s="94">
        <f t="shared" ref="BT114:BT154" si="181">BN114+BQ114</f>
        <v>0</v>
      </c>
      <c r="BU114" s="146">
        <f t="shared" ref="BU114:BU154" si="182">BT114-BS114</f>
        <v>0</v>
      </c>
    </row>
    <row r="115" spans="1:73" s="59" customFormat="1">
      <c r="A115" s="116" t="str">
        <f>'④損益計算書（月計・計画1年目）'!A113</f>
        <v>販売員給与</v>
      </c>
      <c r="B115" s="100">
        <f>'④損益計算書（月計・計画1年目）'!F113</f>
        <v>0</v>
      </c>
      <c r="C115" s="102">
        <f>'④損益計算書（月計・計画1年目）'!H113</f>
        <v>0</v>
      </c>
      <c r="D115" s="95" t="e">
        <f>'④損益計算書（月計・計画1年目）'!I113</f>
        <v>#DIV/0!</v>
      </c>
      <c r="E115" s="145">
        <f>'④損益計算書（月計・計画1年目）'!J113</f>
        <v>0</v>
      </c>
      <c r="F115" s="62"/>
      <c r="G115" s="146">
        <f t="shared" si="138"/>
        <v>0</v>
      </c>
      <c r="H115" s="145">
        <f>'④損益計算書（月計・計画1年目）'!K113</f>
        <v>0</v>
      </c>
      <c r="I115" s="62"/>
      <c r="J115" s="146">
        <f t="shared" si="139"/>
        <v>0</v>
      </c>
      <c r="K115" s="145">
        <f t="shared" si="140"/>
        <v>0</v>
      </c>
      <c r="L115" s="94">
        <f t="shared" si="141"/>
        <v>0</v>
      </c>
      <c r="M115" s="146">
        <f t="shared" si="142"/>
        <v>0</v>
      </c>
      <c r="N115" s="145">
        <f>'④損益計算書（月計・計画1年目）'!L113</f>
        <v>0</v>
      </c>
      <c r="O115" s="62"/>
      <c r="P115" s="146">
        <f t="shared" si="143"/>
        <v>0</v>
      </c>
      <c r="Q115" s="145">
        <f t="shared" si="144"/>
        <v>0</v>
      </c>
      <c r="R115" s="94">
        <f t="shared" si="145"/>
        <v>0</v>
      </c>
      <c r="S115" s="146">
        <f t="shared" si="146"/>
        <v>0</v>
      </c>
      <c r="T115" s="145">
        <f>'④損益計算書（月計・計画1年目）'!M113</f>
        <v>0</v>
      </c>
      <c r="U115" s="62"/>
      <c r="V115" s="146">
        <f t="shared" si="147"/>
        <v>0</v>
      </c>
      <c r="W115" s="145">
        <f t="shared" si="148"/>
        <v>0</v>
      </c>
      <c r="X115" s="94">
        <f t="shared" si="149"/>
        <v>0</v>
      </c>
      <c r="Y115" s="146">
        <f t="shared" si="150"/>
        <v>0</v>
      </c>
      <c r="Z115" s="145">
        <f>'④損益計算書（月計・計画1年目）'!N113</f>
        <v>0</v>
      </c>
      <c r="AA115" s="62"/>
      <c r="AB115" s="146">
        <f t="shared" si="151"/>
        <v>0</v>
      </c>
      <c r="AC115" s="145">
        <f t="shared" si="152"/>
        <v>0</v>
      </c>
      <c r="AD115" s="94">
        <f t="shared" si="153"/>
        <v>0</v>
      </c>
      <c r="AE115" s="146">
        <f t="shared" si="154"/>
        <v>0</v>
      </c>
      <c r="AF115" s="145">
        <f>'④損益計算書（月計・計画1年目）'!O113</f>
        <v>0</v>
      </c>
      <c r="AG115" s="62"/>
      <c r="AH115" s="146">
        <f t="shared" si="155"/>
        <v>0</v>
      </c>
      <c r="AI115" s="145">
        <f t="shared" si="156"/>
        <v>0</v>
      </c>
      <c r="AJ115" s="94">
        <f t="shared" si="157"/>
        <v>0</v>
      </c>
      <c r="AK115" s="146">
        <f t="shared" si="158"/>
        <v>0</v>
      </c>
      <c r="AL115" s="145">
        <f>'④損益計算書（月計・計画1年目）'!P113</f>
        <v>0</v>
      </c>
      <c r="AM115" s="62"/>
      <c r="AN115" s="146">
        <f t="shared" si="159"/>
        <v>0</v>
      </c>
      <c r="AO115" s="145">
        <f t="shared" si="160"/>
        <v>0</v>
      </c>
      <c r="AP115" s="94">
        <f t="shared" si="161"/>
        <v>0</v>
      </c>
      <c r="AQ115" s="146">
        <f t="shared" si="162"/>
        <v>0</v>
      </c>
      <c r="AR115" s="145">
        <f>'④損益計算書（月計・計画1年目）'!Q113</f>
        <v>0</v>
      </c>
      <c r="AS115" s="62"/>
      <c r="AT115" s="146">
        <f t="shared" si="163"/>
        <v>0</v>
      </c>
      <c r="AU115" s="145">
        <f t="shared" si="164"/>
        <v>0</v>
      </c>
      <c r="AV115" s="94">
        <f t="shared" si="165"/>
        <v>0</v>
      </c>
      <c r="AW115" s="146">
        <f t="shared" si="166"/>
        <v>0</v>
      </c>
      <c r="AX115" s="145">
        <f>'④損益計算書（月計・計画1年目）'!R113</f>
        <v>0</v>
      </c>
      <c r="AY115" s="62"/>
      <c r="AZ115" s="146">
        <f t="shared" si="167"/>
        <v>0</v>
      </c>
      <c r="BA115" s="145">
        <f t="shared" si="168"/>
        <v>0</v>
      </c>
      <c r="BB115" s="94">
        <f t="shared" si="169"/>
        <v>0</v>
      </c>
      <c r="BC115" s="146">
        <f t="shared" si="170"/>
        <v>0</v>
      </c>
      <c r="BD115" s="145">
        <f>'④損益計算書（月計・計画1年目）'!S113</f>
        <v>0</v>
      </c>
      <c r="BE115" s="62"/>
      <c r="BF115" s="146">
        <f t="shared" si="171"/>
        <v>0</v>
      </c>
      <c r="BG115" s="145">
        <f t="shared" si="172"/>
        <v>0</v>
      </c>
      <c r="BH115" s="94">
        <f t="shared" si="173"/>
        <v>0</v>
      </c>
      <c r="BI115" s="146">
        <f t="shared" si="174"/>
        <v>0</v>
      </c>
      <c r="BJ115" s="145">
        <f>'④損益計算書（月計・計画1年目）'!T113</f>
        <v>0</v>
      </c>
      <c r="BK115" s="62"/>
      <c r="BL115" s="146">
        <f t="shared" si="175"/>
        <v>0</v>
      </c>
      <c r="BM115" s="145">
        <f t="shared" si="176"/>
        <v>0</v>
      </c>
      <c r="BN115" s="94">
        <f t="shared" si="177"/>
        <v>0</v>
      </c>
      <c r="BO115" s="146">
        <f t="shared" si="178"/>
        <v>0</v>
      </c>
      <c r="BP115" s="145">
        <f>'④損益計算書（月計・計画1年目）'!U113</f>
        <v>0</v>
      </c>
      <c r="BQ115" s="62"/>
      <c r="BR115" s="146">
        <f t="shared" si="179"/>
        <v>0</v>
      </c>
      <c r="BS115" s="145">
        <f t="shared" si="180"/>
        <v>0</v>
      </c>
      <c r="BT115" s="94">
        <f t="shared" si="181"/>
        <v>0</v>
      </c>
      <c r="BU115" s="146">
        <f t="shared" si="182"/>
        <v>0</v>
      </c>
    </row>
    <row r="116" spans="1:73" s="59" customFormat="1">
      <c r="A116" s="116" t="str">
        <f>'④損益計算書（月計・計画1年目）'!A114</f>
        <v>事務員給与</v>
      </c>
      <c r="B116" s="100">
        <f>'④損益計算書（月計・計画1年目）'!F114</f>
        <v>0</v>
      </c>
      <c r="C116" s="102">
        <f>'④損益計算書（月計・計画1年目）'!H114</f>
        <v>0</v>
      </c>
      <c r="D116" s="95" t="e">
        <f>'④損益計算書（月計・計画1年目）'!I114</f>
        <v>#DIV/0!</v>
      </c>
      <c r="E116" s="145">
        <f>'④損益計算書（月計・計画1年目）'!J114</f>
        <v>0</v>
      </c>
      <c r="F116" s="62"/>
      <c r="G116" s="146">
        <f t="shared" si="138"/>
        <v>0</v>
      </c>
      <c r="H116" s="145">
        <f>'④損益計算書（月計・計画1年目）'!K114</f>
        <v>0</v>
      </c>
      <c r="I116" s="62"/>
      <c r="J116" s="146">
        <f t="shared" si="139"/>
        <v>0</v>
      </c>
      <c r="K116" s="145">
        <f t="shared" si="140"/>
        <v>0</v>
      </c>
      <c r="L116" s="94">
        <f t="shared" si="141"/>
        <v>0</v>
      </c>
      <c r="M116" s="146">
        <f t="shared" si="142"/>
        <v>0</v>
      </c>
      <c r="N116" s="145">
        <f>'④損益計算書（月計・計画1年目）'!L114</f>
        <v>0</v>
      </c>
      <c r="O116" s="62"/>
      <c r="P116" s="146">
        <f t="shared" si="143"/>
        <v>0</v>
      </c>
      <c r="Q116" s="145">
        <f t="shared" si="144"/>
        <v>0</v>
      </c>
      <c r="R116" s="94">
        <f t="shared" si="145"/>
        <v>0</v>
      </c>
      <c r="S116" s="146">
        <f t="shared" si="146"/>
        <v>0</v>
      </c>
      <c r="T116" s="145">
        <f>'④損益計算書（月計・計画1年目）'!M114</f>
        <v>0</v>
      </c>
      <c r="U116" s="62"/>
      <c r="V116" s="146">
        <f t="shared" si="147"/>
        <v>0</v>
      </c>
      <c r="W116" s="145">
        <f t="shared" si="148"/>
        <v>0</v>
      </c>
      <c r="X116" s="94">
        <f t="shared" si="149"/>
        <v>0</v>
      </c>
      <c r="Y116" s="146">
        <f t="shared" si="150"/>
        <v>0</v>
      </c>
      <c r="Z116" s="145">
        <f>'④損益計算書（月計・計画1年目）'!N114</f>
        <v>0</v>
      </c>
      <c r="AA116" s="62"/>
      <c r="AB116" s="146">
        <f t="shared" si="151"/>
        <v>0</v>
      </c>
      <c r="AC116" s="145">
        <f t="shared" si="152"/>
        <v>0</v>
      </c>
      <c r="AD116" s="94">
        <f t="shared" si="153"/>
        <v>0</v>
      </c>
      <c r="AE116" s="146">
        <f t="shared" si="154"/>
        <v>0</v>
      </c>
      <c r="AF116" s="145">
        <f>'④損益計算書（月計・計画1年目）'!O114</f>
        <v>0</v>
      </c>
      <c r="AG116" s="62"/>
      <c r="AH116" s="146">
        <f t="shared" si="155"/>
        <v>0</v>
      </c>
      <c r="AI116" s="145">
        <f t="shared" si="156"/>
        <v>0</v>
      </c>
      <c r="AJ116" s="94">
        <f t="shared" si="157"/>
        <v>0</v>
      </c>
      <c r="AK116" s="146">
        <f t="shared" si="158"/>
        <v>0</v>
      </c>
      <c r="AL116" s="145">
        <f>'④損益計算書（月計・計画1年目）'!P114</f>
        <v>0</v>
      </c>
      <c r="AM116" s="62"/>
      <c r="AN116" s="146">
        <f t="shared" si="159"/>
        <v>0</v>
      </c>
      <c r="AO116" s="145">
        <f t="shared" si="160"/>
        <v>0</v>
      </c>
      <c r="AP116" s="94">
        <f t="shared" si="161"/>
        <v>0</v>
      </c>
      <c r="AQ116" s="146">
        <f t="shared" si="162"/>
        <v>0</v>
      </c>
      <c r="AR116" s="145">
        <f>'④損益計算書（月計・計画1年目）'!Q114</f>
        <v>0</v>
      </c>
      <c r="AS116" s="62"/>
      <c r="AT116" s="146">
        <f t="shared" si="163"/>
        <v>0</v>
      </c>
      <c r="AU116" s="145">
        <f t="shared" si="164"/>
        <v>0</v>
      </c>
      <c r="AV116" s="94">
        <f t="shared" si="165"/>
        <v>0</v>
      </c>
      <c r="AW116" s="146">
        <f t="shared" si="166"/>
        <v>0</v>
      </c>
      <c r="AX116" s="145">
        <f>'④損益計算書（月計・計画1年目）'!R114</f>
        <v>0</v>
      </c>
      <c r="AY116" s="62"/>
      <c r="AZ116" s="146">
        <f t="shared" si="167"/>
        <v>0</v>
      </c>
      <c r="BA116" s="145">
        <f t="shared" si="168"/>
        <v>0</v>
      </c>
      <c r="BB116" s="94">
        <f t="shared" si="169"/>
        <v>0</v>
      </c>
      <c r="BC116" s="146">
        <f t="shared" si="170"/>
        <v>0</v>
      </c>
      <c r="BD116" s="145">
        <f>'④損益計算書（月計・計画1年目）'!S114</f>
        <v>0</v>
      </c>
      <c r="BE116" s="62"/>
      <c r="BF116" s="146">
        <f t="shared" si="171"/>
        <v>0</v>
      </c>
      <c r="BG116" s="145">
        <f t="shared" si="172"/>
        <v>0</v>
      </c>
      <c r="BH116" s="94">
        <f t="shared" si="173"/>
        <v>0</v>
      </c>
      <c r="BI116" s="146">
        <f t="shared" si="174"/>
        <v>0</v>
      </c>
      <c r="BJ116" s="145">
        <f>'④損益計算書（月計・計画1年目）'!T114</f>
        <v>0</v>
      </c>
      <c r="BK116" s="62"/>
      <c r="BL116" s="146">
        <f t="shared" si="175"/>
        <v>0</v>
      </c>
      <c r="BM116" s="145">
        <f t="shared" si="176"/>
        <v>0</v>
      </c>
      <c r="BN116" s="94">
        <f t="shared" si="177"/>
        <v>0</v>
      </c>
      <c r="BO116" s="146">
        <f t="shared" si="178"/>
        <v>0</v>
      </c>
      <c r="BP116" s="145">
        <f>'④損益計算書（月計・計画1年目）'!U114</f>
        <v>0</v>
      </c>
      <c r="BQ116" s="62"/>
      <c r="BR116" s="146">
        <f t="shared" si="179"/>
        <v>0</v>
      </c>
      <c r="BS116" s="145">
        <f t="shared" si="180"/>
        <v>0</v>
      </c>
      <c r="BT116" s="94">
        <f t="shared" si="181"/>
        <v>0</v>
      </c>
      <c r="BU116" s="146">
        <f t="shared" si="182"/>
        <v>0</v>
      </c>
    </row>
    <row r="117" spans="1:73" s="59" customFormat="1">
      <c r="A117" s="116" t="str">
        <f>'④損益計算書（月計・計画1年目）'!A115</f>
        <v>賞与</v>
      </c>
      <c r="B117" s="100">
        <f>'④損益計算書（月計・計画1年目）'!F115</f>
        <v>0</v>
      </c>
      <c r="C117" s="102">
        <f>'④損益計算書（月計・計画1年目）'!H115</f>
        <v>0</v>
      </c>
      <c r="D117" s="95" t="e">
        <f>'④損益計算書（月計・計画1年目）'!I115</f>
        <v>#DIV/0!</v>
      </c>
      <c r="E117" s="145">
        <f>'④損益計算書（月計・計画1年目）'!J115</f>
        <v>0</v>
      </c>
      <c r="F117" s="62"/>
      <c r="G117" s="146">
        <f t="shared" si="138"/>
        <v>0</v>
      </c>
      <c r="H117" s="145">
        <f>'④損益計算書（月計・計画1年目）'!K115</f>
        <v>0</v>
      </c>
      <c r="I117" s="62"/>
      <c r="J117" s="146">
        <f t="shared" si="139"/>
        <v>0</v>
      </c>
      <c r="K117" s="145">
        <f t="shared" si="140"/>
        <v>0</v>
      </c>
      <c r="L117" s="94">
        <f t="shared" si="141"/>
        <v>0</v>
      </c>
      <c r="M117" s="146">
        <f t="shared" si="142"/>
        <v>0</v>
      </c>
      <c r="N117" s="145">
        <f>'④損益計算書（月計・計画1年目）'!L115</f>
        <v>0</v>
      </c>
      <c r="O117" s="62"/>
      <c r="P117" s="146">
        <f t="shared" si="143"/>
        <v>0</v>
      </c>
      <c r="Q117" s="145">
        <f t="shared" si="144"/>
        <v>0</v>
      </c>
      <c r="R117" s="94">
        <f t="shared" si="145"/>
        <v>0</v>
      </c>
      <c r="S117" s="146">
        <f t="shared" si="146"/>
        <v>0</v>
      </c>
      <c r="T117" s="145">
        <f>'④損益計算書（月計・計画1年目）'!M115</f>
        <v>0</v>
      </c>
      <c r="U117" s="62"/>
      <c r="V117" s="146">
        <f t="shared" si="147"/>
        <v>0</v>
      </c>
      <c r="W117" s="145">
        <f t="shared" si="148"/>
        <v>0</v>
      </c>
      <c r="X117" s="94">
        <f t="shared" si="149"/>
        <v>0</v>
      </c>
      <c r="Y117" s="146">
        <f t="shared" si="150"/>
        <v>0</v>
      </c>
      <c r="Z117" s="145">
        <f>'④損益計算書（月計・計画1年目）'!N115</f>
        <v>0</v>
      </c>
      <c r="AA117" s="62"/>
      <c r="AB117" s="146">
        <f t="shared" si="151"/>
        <v>0</v>
      </c>
      <c r="AC117" s="145">
        <f t="shared" si="152"/>
        <v>0</v>
      </c>
      <c r="AD117" s="94">
        <f t="shared" si="153"/>
        <v>0</v>
      </c>
      <c r="AE117" s="146">
        <f t="shared" si="154"/>
        <v>0</v>
      </c>
      <c r="AF117" s="145">
        <f>'④損益計算書（月計・計画1年目）'!O115</f>
        <v>0</v>
      </c>
      <c r="AG117" s="62"/>
      <c r="AH117" s="146">
        <f t="shared" si="155"/>
        <v>0</v>
      </c>
      <c r="AI117" s="145">
        <f t="shared" si="156"/>
        <v>0</v>
      </c>
      <c r="AJ117" s="94">
        <f t="shared" si="157"/>
        <v>0</v>
      </c>
      <c r="AK117" s="146">
        <f t="shared" si="158"/>
        <v>0</v>
      </c>
      <c r="AL117" s="145">
        <f>'④損益計算書（月計・計画1年目）'!P115</f>
        <v>0</v>
      </c>
      <c r="AM117" s="62"/>
      <c r="AN117" s="146">
        <f t="shared" si="159"/>
        <v>0</v>
      </c>
      <c r="AO117" s="145">
        <f t="shared" si="160"/>
        <v>0</v>
      </c>
      <c r="AP117" s="94">
        <f t="shared" si="161"/>
        <v>0</v>
      </c>
      <c r="AQ117" s="146">
        <f t="shared" si="162"/>
        <v>0</v>
      </c>
      <c r="AR117" s="145">
        <f>'④損益計算書（月計・計画1年目）'!Q115</f>
        <v>0</v>
      </c>
      <c r="AS117" s="62"/>
      <c r="AT117" s="146">
        <f t="shared" si="163"/>
        <v>0</v>
      </c>
      <c r="AU117" s="145">
        <f t="shared" si="164"/>
        <v>0</v>
      </c>
      <c r="AV117" s="94">
        <f t="shared" si="165"/>
        <v>0</v>
      </c>
      <c r="AW117" s="146">
        <f t="shared" si="166"/>
        <v>0</v>
      </c>
      <c r="AX117" s="145">
        <f>'④損益計算書（月計・計画1年目）'!R115</f>
        <v>0</v>
      </c>
      <c r="AY117" s="62"/>
      <c r="AZ117" s="146">
        <f t="shared" si="167"/>
        <v>0</v>
      </c>
      <c r="BA117" s="145">
        <f t="shared" si="168"/>
        <v>0</v>
      </c>
      <c r="BB117" s="94">
        <f t="shared" si="169"/>
        <v>0</v>
      </c>
      <c r="BC117" s="146">
        <f t="shared" si="170"/>
        <v>0</v>
      </c>
      <c r="BD117" s="145">
        <f>'④損益計算書（月計・計画1年目）'!S115</f>
        <v>0</v>
      </c>
      <c r="BE117" s="62"/>
      <c r="BF117" s="146">
        <f t="shared" si="171"/>
        <v>0</v>
      </c>
      <c r="BG117" s="145">
        <f t="shared" si="172"/>
        <v>0</v>
      </c>
      <c r="BH117" s="94">
        <f t="shared" si="173"/>
        <v>0</v>
      </c>
      <c r="BI117" s="146">
        <f t="shared" si="174"/>
        <v>0</v>
      </c>
      <c r="BJ117" s="145">
        <f>'④損益計算書（月計・計画1年目）'!T115</f>
        <v>0</v>
      </c>
      <c r="BK117" s="62"/>
      <c r="BL117" s="146">
        <f t="shared" si="175"/>
        <v>0</v>
      </c>
      <c r="BM117" s="145">
        <f t="shared" si="176"/>
        <v>0</v>
      </c>
      <c r="BN117" s="94">
        <f t="shared" si="177"/>
        <v>0</v>
      </c>
      <c r="BO117" s="146">
        <f t="shared" si="178"/>
        <v>0</v>
      </c>
      <c r="BP117" s="145">
        <f>'④損益計算書（月計・計画1年目）'!U115</f>
        <v>0</v>
      </c>
      <c r="BQ117" s="62"/>
      <c r="BR117" s="146">
        <f t="shared" si="179"/>
        <v>0</v>
      </c>
      <c r="BS117" s="145">
        <f t="shared" si="180"/>
        <v>0</v>
      </c>
      <c r="BT117" s="94">
        <f t="shared" si="181"/>
        <v>0</v>
      </c>
      <c r="BU117" s="146">
        <f t="shared" si="182"/>
        <v>0</v>
      </c>
    </row>
    <row r="118" spans="1:73" s="59" customFormat="1">
      <c r="A118" s="116" t="str">
        <f>'④損益計算書（月計・計画1年目）'!A116</f>
        <v>退職金</v>
      </c>
      <c r="B118" s="100">
        <f>'④損益計算書（月計・計画1年目）'!F116</f>
        <v>0</v>
      </c>
      <c r="C118" s="102">
        <f>'④損益計算書（月計・計画1年目）'!H116</f>
        <v>0</v>
      </c>
      <c r="D118" s="95" t="e">
        <f>'④損益計算書（月計・計画1年目）'!I116</f>
        <v>#DIV/0!</v>
      </c>
      <c r="E118" s="145">
        <f>'④損益計算書（月計・計画1年目）'!J116</f>
        <v>0</v>
      </c>
      <c r="F118" s="62"/>
      <c r="G118" s="146">
        <f t="shared" si="138"/>
        <v>0</v>
      </c>
      <c r="H118" s="145">
        <f>'④損益計算書（月計・計画1年目）'!K116</f>
        <v>0</v>
      </c>
      <c r="I118" s="62"/>
      <c r="J118" s="146">
        <f t="shared" si="139"/>
        <v>0</v>
      </c>
      <c r="K118" s="145">
        <f t="shared" si="140"/>
        <v>0</v>
      </c>
      <c r="L118" s="94">
        <f t="shared" si="141"/>
        <v>0</v>
      </c>
      <c r="M118" s="146">
        <f t="shared" si="142"/>
        <v>0</v>
      </c>
      <c r="N118" s="145">
        <f>'④損益計算書（月計・計画1年目）'!L116</f>
        <v>0</v>
      </c>
      <c r="O118" s="62"/>
      <c r="P118" s="146">
        <f t="shared" si="143"/>
        <v>0</v>
      </c>
      <c r="Q118" s="145">
        <f t="shared" si="144"/>
        <v>0</v>
      </c>
      <c r="R118" s="94">
        <f t="shared" si="145"/>
        <v>0</v>
      </c>
      <c r="S118" s="146">
        <f t="shared" si="146"/>
        <v>0</v>
      </c>
      <c r="T118" s="145">
        <f>'④損益計算書（月計・計画1年目）'!M116</f>
        <v>0</v>
      </c>
      <c r="U118" s="62"/>
      <c r="V118" s="146">
        <f t="shared" si="147"/>
        <v>0</v>
      </c>
      <c r="W118" s="145">
        <f t="shared" si="148"/>
        <v>0</v>
      </c>
      <c r="X118" s="94">
        <f t="shared" si="149"/>
        <v>0</v>
      </c>
      <c r="Y118" s="146">
        <f t="shared" si="150"/>
        <v>0</v>
      </c>
      <c r="Z118" s="145">
        <f>'④損益計算書（月計・計画1年目）'!N116</f>
        <v>0</v>
      </c>
      <c r="AA118" s="62"/>
      <c r="AB118" s="146">
        <f t="shared" si="151"/>
        <v>0</v>
      </c>
      <c r="AC118" s="145">
        <f t="shared" si="152"/>
        <v>0</v>
      </c>
      <c r="AD118" s="94">
        <f t="shared" si="153"/>
        <v>0</v>
      </c>
      <c r="AE118" s="146">
        <f t="shared" si="154"/>
        <v>0</v>
      </c>
      <c r="AF118" s="145">
        <f>'④損益計算書（月計・計画1年目）'!O116</f>
        <v>0</v>
      </c>
      <c r="AG118" s="62"/>
      <c r="AH118" s="146">
        <f t="shared" si="155"/>
        <v>0</v>
      </c>
      <c r="AI118" s="145">
        <f t="shared" si="156"/>
        <v>0</v>
      </c>
      <c r="AJ118" s="94">
        <f t="shared" si="157"/>
        <v>0</v>
      </c>
      <c r="AK118" s="146">
        <f t="shared" si="158"/>
        <v>0</v>
      </c>
      <c r="AL118" s="145">
        <f>'④損益計算書（月計・計画1年目）'!P116</f>
        <v>0</v>
      </c>
      <c r="AM118" s="62"/>
      <c r="AN118" s="146">
        <f t="shared" si="159"/>
        <v>0</v>
      </c>
      <c r="AO118" s="145">
        <f t="shared" si="160"/>
        <v>0</v>
      </c>
      <c r="AP118" s="94">
        <f t="shared" si="161"/>
        <v>0</v>
      </c>
      <c r="AQ118" s="146">
        <f t="shared" si="162"/>
        <v>0</v>
      </c>
      <c r="AR118" s="145">
        <f>'④損益計算書（月計・計画1年目）'!Q116</f>
        <v>0</v>
      </c>
      <c r="AS118" s="62"/>
      <c r="AT118" s="146">
        <f t="shared" si="163"/>
        <v>0</v>
      </c>
      <c r="AU118" s="145">
        <f t="shared" si="164"/>
        <v>0</v>
      </c>
      <c r="AV118" s="94">
        <f t="shared" si="165"/>
        <v>0</v>
      </c>
      <c r="AW118" s="146">
        <f t="shared" si="166"/>
        <v>0</v>
      </c>
      <c r="AX118" s="145">
        <f>'④損益計算書（月計・計画1年目）'!R116</f>
        <v>0</v>
      </c>
      <c r="AY118" s="62"/>
      <c r="AZ118" s="146">
        <f t="shared" si="167"/>
        <v>0</v>
      </c>
      <c r="BA118" s="145">
        <f t="shared" si="168"/>
        <v>0</v>
      </c>
      <c r="BB118" s="94">
        <f t="shared" si="169"/>
        <v>0</v>
      </c>
      <c r="BC118" s="146">
        <f t="shared" si="170"/>
        <v>0</v>
      </c>
      <c r="BD118" s="145">
        <f>'④損益計算書（月計・計画1年目）'!S116</f>
        <v>0</v>
      </c>
      <c r="BE118" s="62"/>
      <c r="BF118" s="146">
        <f t="shared" si="171"/>
        <v>0</v>
      </c>
      <c r="BG118" s="145">
        <f t="shared" si="172"/>
        <v>0</v>
      </c>
      <c r="BH118" s="94">
        <f t="shared" si="173"/>
        <v>0</v>
      </c>
      <c r="BI118" s="146">
        <f t="shared" si="174"/>
        <v>0</v>
      </c>
      <c r="BJ118" s="145">
        <f>'④損益計算書（月計・計画1年目）'!T116</f>
        <v>0</v>
      </c>
      <c r="BK118" s="62"/>
      <c r="BL118" s="146">
        <f t="shared" si="175"/>
        <v>0</v>
      </c>
      <c r="BM118" s="145">
        <f t="shared" si="176"/>
        <v>0</v>
      </c>
      <c r="BN118" s="94">
        <f t="shared" si="177"/>
        <v>0</v>
      </c>
      <c r="BO118" s="146">
        <f t="shared" si="178"/>
        <v>0</v>
      </c>
      <c r="BP118" s="145">
        <f>'④損益計算書（月計・計画1年目）'!U116</f>
        <v>0</v>
      </c>
      <c r="BQ118" s="62"/>
      <c r="BR118" s="146">
        <f t="shared" si="179"/>
        <v>0</v>
      </c>
      <c r="BS118" s="145">
        <f t="shared" si="180"/>
        <v>0</v>
      </c>
      <c r="BT118" s="94">
        <f t="shared" si="181"/>
        <v>0</v>
      </c>
      <c r="BU118" s="146">
        <f t="shared" si="182"/>
        <v>0</v>
      </c>
    </row>
    <row r="119" spans="1:73" s="59" customFormat="1">
      <c r="A119" s="116" t="str">
        <f>'④損益計算書（月計・計画1年目）'!A117</f>
        <v>法定福利費</v>
      </c>
      <c r="B119" s="100">
        <f>'④損益計算書（月計・計画1年目）'!F117</f>
        <v>0</v>
      </c>
      <c r="C119" s="102">
        <f>'④損益計算書（月計・計画1年目）'!H117</f>
        <v>0</v>
      </c>
      <c r="D119" s="95" t="e">
        <f>'④損益計算書（月計・計画1年目）'!I117</f>
        <v>#DIV/0!</v>
      </c>
      <c r="E119" s="145">
        <f>'④損益計算書（月計・計画1年目）'!J117</f>
        <v>0</v>
      </c>
      <c r="F119" s="62"/>
      <c r="G119" s="146">
        <f t="shared" si="138"/>
        <v>0</v>
      </c>
      <c r="H119" s="145">
        <f>'④損益計算書（月計・計画1年目）'!K117</f>
        <v>0</v>
      </c>
      <c r="I119" s="62"/>
      <c r="J119" s="146">
        <f t="shared" si="139"/>
        <v>0</v>
      </c>
      <c r="K119" s="145">
        <f t="shared" si="140"/>
        <v>0</v>
      </c>
      <c r="L119" s="94">
        <f t="shared" si="141"/>
        <v>0</v>
      </c>
      <c r="M119" s="146">
        <f t="shared" si="142"/>
        <v>0</v>
      </c>
      <c r="N119" s="145">
        <f>'④損益計算書（月計・計画1年目）'!L117</f>
        <v>0</v>
      </c>
      <c r="O119" s="62"/>
      <c r="P119" s="146">
        <f t="shared" si="143"/>
        <v>0</v>
      </c>
      <c r="Q119" s="145">
        <f t="shared" si="144"/>
        <v>0</v>
      </c>
      <c r="R119" s="94">
        <f t="shared" si="145"/>
        <v>0</v>
      </c>
      <c r="S119" s="146">
        <f t="shared" si="146"/>
        <v>0</v>
      </c>
      <c r="T119" s="145">
        <f>'④損益計算書（月計・計画1年目）'!M117</f>
        <v>0</v>
      </c>
      <c r="U119" s="62"/>
      <c r="V119" s="146">
        <f t="shared" si="147"/>
        <v>0</v>
      </c>
      <c r="W119" s="145">
        <f t="shared" si="148"/>
        <v>0</v>
      </c>
      <c r="X119" s="94">
        <f t="shared" si="149"/>
        <v>0</v>
      </c>
      <c r="Y119" s="146">
        <f t="shared" si="150"/>
        <v>0</v>
      </c>
      <c r="Z119" s="145">
        <f>'④損益計算書（月計・計画1年目）'!N117</f>
        <v>0</v>
      </c>
      <c r="AA119" s="62"/>
      <c r="AB119" s="146">
        <f t="shared" si="151"/>
        <v>0</v>
      </c>
      <c r="AC119" s="145">
        <f t="shared" si="152"/>
        <v>0</v>
      </c>
      <c r="AD119" s="94">
        <f t="shared" si="153"/>
        <v>0</v>
      </c>
      <c r="AE119" s="146">
        <f t="shared" si="154"/>
        <v>0</v>
      </c>
      <c r="AF119" s="145">
        <f>'④損益計算書（月計・計画1年目）'!O117</f>
        <v>0</v>
      </c>
      <c r="AG119" s="62"/>
      <c r="AH119" s="146">
        <f t="shared" si="155"/>
        <v>0</v>
      </c>
      <c r="AI119" s="145">
        <f t="shared" si="156"/>
        <v>0</v>
      </c>
      <c r="AJ119" s="94">
        <f t="shared" si="157"/>
        <v>0</v>
      </c>
      <c r="AK119" s="146">
        <f t="shared" si="158"/>
        <v>0</v>
      </c>
      <c r="AL119" s="145">
        <f>'④損益計算書（月計・計画1年目）'!P117</f>
        <v>0</v>
      </c>
      <c r="AM119" s="62"/>
      <c r="AN119" s="146">
        <f t="shared" si="159"/>
        <v>0</v>
      </c>
      <c r="AO119" s="145">
        <f t="shared" si="160"/>
        <v>0</v>
      </c>
      <c r="AP119" s="94">
        <f t="shared" si="161"/>
        <v>0</v>
      </c>
      <c r="AQ119" s="146">
        <f t="shared" si="162"/>
        <v>0</v>
      </c>
      <c r="AR119" s="145">
        <f>'④損益計算書（月計・計画1年目）'!Q117</f>
        <v>0</v>
      </c>
      <c r="AS119" s="62"/>
      <c r="AT119" s="146">
        <f t="shared" si="163"/>
        <v>0</v>
      </c>
      <c r="AU119" s="145">
        <f t="shared" si="164"/>
        <v>0</v>
      </c>
      <c r="AV119" s="94">
        <f t="shared" si="165"/>
        <v>0</v>
      </c>
      <c r="AW119" s="146">
        <f t="shared" si="166"/>
        <v>0</v>
      </c>
      <c r="AX119" s="145">
        <f>'④損益計算書（月計・計画1年目）'!R117</f>
        <v>0</v>
      </c>
      <c r="AY119" s="62"/>
      <c r="AZ119" s="146">
        <f t="shared" si="167"/>
        <v>0</v>
      </c>
      <c r="BA119" s="145">
        <f t="shared" si="168"/>
        <v>0</v>
      </c>
      <c r="BB119" s="94">
        <f t="shared" si="169"/>
        <v>0</v>
      </c>
      <c r="BC119" s="146">
        <f t="shared" si="170"/>
        <v>0</v>
      </c>
      <c r="BD119" s="145">
        <f>'④損益計算書（月計・計画1年目）'!S117</f>
        <v>0</v>
      </c>
      <c r="BE119" s="62"/>
      <c r="BF119" s="146">
        <f t="shared" si="171"/>
        <v>0</v>
      </c>
      <c r="BG119" s="145">
        <f t="shared" si="172"/>
        <v>0</v>
      </c>
      <c r="BH119" s="94">
        <f t="shared" si="173"/>
        <v>0</v>
      </c>
      <c r="BI119" s="146">
        <f t="shared" si="174"/>
        <v>0</v>
      </c>
      <c r="BJ119" s="145">
        <f>'④損益計算書（月計・計画1年目）'!T117</f>
        <v>0</v>
      </c>
      <c r="BK119" s="62"/>
      <c r="BL119" s="146">
        <f t="shared" si="175"/>
        <v>0</v>
      </c>
      <c r="BM119" s="145">
        <f t="shared" si="176"/>
        <v>0</v>
      </c>
      <c r="BN119" s="94">
        <f t="shared" si="177"/>
        <v>0</v>
      </c>
      <c r="BO119" s="146">
        <f t="shared" si="178"/>
        <v>0</v>
      </c>
      <c r="BP119" s="145">
        <f>'④損益計算書（月計・計画1年目）'!U117</f>
        <v>0</v>
      </c>
      <c r="BQ119" s="62"/>
      <c r="BR119" s="146">
        <f t="shared" si="179"/>
        <v>0</v>
      </c>
      <c r="BS119" s="145">
        <f t="shared" si="180"/>
        <v>0</v>
      </c>
      <c r="BT119" s="94">
        <f t="shared" si="181"/>
        <v>0</v>
      </c>
      <c r="BU119" s="146">
        <f t="shared" si="182"/>
        <v>0</v>
      </c>
    </row>
    <row r="120" spans="1:73" s="59" customFormat="1">
      <c r="A120" s="116" t="str">
        <f>'④損益計算書（月計・計画1年目）'!A118</f>
        <v>福利厚生費</v>
      </c>
      <c r="B120" s="100">
        <f>'④損益計算書（月計・計画1年目）'!F118</f>
        <v>0</v>
      </c>
      <c r="C120" s="102">
        <f>'④損益計算書（月計・計画1年目）'!H118</f>
        <v>0</v>
      </c>
      <c r="D120" s="95" t="e">
        <f>'④損益計算書（月計・計画1年目）'!I118</f>
        <v>#DIV/0!</v>
      </c>
      <c r="E120" s="145">
        <f>'④損益計算書（月計・計画1年目）'!J118</f>
        <v>0</v>
      </c>
      <c r="F120" s="62"/>
      <c r="G120" s="146">
        <f t="shared" si="138"/>
        <v>0</v>
      </c>
      <c r="H120" s="145">
        <f>'④損益計算書（月計・計画1年目）'!K118</f>
        <v>0</v>
      </c>
      <c r="I120" s="62"/>
      <c r="J120" s="146">
        <f t="shared" si="139"/>
        <v>0</v>
      </c>
      <c r="K120" s="145">
        <f t="shared" si="140"/>
        <v>0</v>
      </c>
      <c r="L120" s="94">
        <f t="shared" si="141"/>
        <v>0</v>
      </c>
      <c r="M120" s="146">
        <f t="shared" si="142"/>
        <v>0</v>
      </c>
      <c r="N120" s="145">
        <f>'④損益計算書（月計・計画1年目）'!L118</f>
        <v>0</v>
      </c>
      <c r="O120" s="62"/>
      <c r="P120" s="146">
        <f t="shared" si="143"/>
        <v>0</v>
      </c>
      <c r="Q120" s="145">
        <f t="shared" si="144"/>
        <v>0</v>
      </c>
      <c r="R120" s="94">
        <f t="shared" si="145"/>
        <v>0</v>
      </c>
      <c r="S120" s="146">
        <f t="shared" si="146"/>
        <v>0</v>
      </c>
      <c r="T120" s="145">
        <f>'④損益計算書（月計・計画1年目）'!M118</f>
        <v>0</v>
      </c>
      <c r="U120" s="62"/>
      <c r="V120" s="146">
        <f t="shared" si="147"/>
        <v>0</v>
      </c>
      <c r="W120" s="145">
        <f t="shared" si="148"/>
        <v>0</v>
      </c>
      <c r="X120" s="94">
        <f t="shared" si="149"/>
        <v>0</v>
      </c>
      <c r="Y120" s="146">
        <f t="shared" si="150"/>
        <v>0</v>
      </c>
      <c r="Z120" s="145">
        <f>'④損益計算書（月計・計画1年目）'!N118</f>
        <v>0</v>
      </c>
      <c r="AA120" s="62"/>
      <c r="AB120" s="146">
        <f t="shared" si="151"/>
        <v>0</v>
      </c>
      <c r="AC120" s="145">
        <f t="shared" si="152"/>
        <v>0</v>
      </c>
      <c r="AD120" s="94">
        <f t="shared" si="153"/>
        <v>0</v>
      </c>
      <c r="AE120" s="146">
        <f t="shared" si="154"/>
        <v>0</v>
      </c>
      <c r="AF120" s="145">
        <f>'④損益計算書（月計・計画1年目）'!O118</f>
        <v>0</v>
      </c>
      <c r="AG120" s="62"/>
      <c r="AH120" s="146">
        <f t="shared" si="155"/>
        <v>0</v>
      </c>
      <c r="AI120" s="145">
        <f t="shared" si="156"/>
        <v>0</v>
      </c>
      <c r="AJ120" s="94">
        <f t="shared" si="157"/>
        <v>0</v>
      </c>
      <c r="AK120" s="146">
        <f t="shared" si="158"/>
        <v>0</v>
      </c>
      <c r="AL120" s="145">
        <f>'④損益計算書（月計・計画1年目）'!P118</f>
        <v>0</v>
      </c>
      <c r="AM120" s="62"/>
      <c r="AN120" s="146">
        <f t="shared" si="159"/>
        <v>0</v>
      </c>
      <c r="AO120" s="145">
        <f t="shared" si="160"/>
        <v>0</v>
      </c>
      <c r="AP120" s="94">
        <f t="shared" si="161"/>
        <v>0</v>
      </c>
      <c r="AQ120" s="146">
        <f t="shared" si="162"/>
        <v>0</v>
      </c>
      <c r="AR120" s="145">
        <f>'④損益計算書（月計・計画1年目）'!Q118</f>
        <v>0</v>
      </c>
      <c r="AS120" s="62"/>
      <c r="AT120" s="146">
        <f t="shared" si="163"/>
        <v>0</v>
      </c>
      <c r="AU120" s="145">
        <f t="shared" si="164"/>
        <v>0</v>
      </c>
      <c r="AV120" s="94">
        <f t="shared" si="165"/>
        <v>0</v>
      </c>
      <c r="AW120" s="146">
        <f t="shared" si="166"/>
        <v>0</v>
      </c>
      <c r="AX120" s="145">
        <f>'④損益計算書（月計・計画1年目）'!R118</f>
        <v>0</v>
      </c>
      <c r="AY120" s="62"/>
      <c r="AZ120" s="146">
        <f t="shared" si="167"/>
        <v>0</v>
      </c>
      <c r="BA120" s="145">
        <f t="shared" si="168"/>
        <v>0</v>
      </c>
      <c r="BB120" s="94">
        <f t="shared" si="169"/>
        <v>0</v>
      </c>
      <c r="BC120" s="146">
        <f t="shared" si="170"/>
        <v>0</v>
      </c>
      <c r="BD120" s="145">
        <f>'④損益計算書（月計・計画1年目）'!S118</f>
        <v>0</v>
      </c>
      <c r="BE120" s="62"/>
      <c r="BF120" s="146">
        <f t="shared" si="171"/>
        <v>0</v>
      </c>
      <c r="BG120" s="145">
        <f t="shared" si="172"/>
        <v>0</v>
      </c>
      <c r="BH120" s="94">
        <f t="shared" si="173"/>
        <v>0</v>
      </c>
      <c r="BI120" s="146">
        <f t="shared" si="174"/>
        <v>0</v>
      </c>
      <c r="BJ120" s="145">
        <f>'④損益計算書（月計・計画1年目）'!T118</f>
        <v>0</v>
      </c>
      <c r="BK120" s="62"/>
      <c r="BL120" s="146">
        <f t="shared" si="175"/>
        <v>0</v>
      </c>
      <c r="BM120" s="145">
        <f t="shared" si="176"/>
        <v>0</v>
      </c>
      <c r="BN120" s="94">
        <f t="shared" si="177"/>
        <v>0</v>
      </c>
      <c r="BO120" s="146">
        <f t="shared" si="178"/>
        <v>0</v>
      </c>
      <c r="BP120" s="145">
        <f>'④損益計算書（月計・計画1年目）'!U118</f>
        <v>0</v>
      </c>
      <c r="BQ120" s="62"/>
      <c r="BR120" s="146">
        <f t="shared" si="179"/>
        <v>0</v>
      </c>
      <c r="BS120" s="145">
        <f t="shared" si="180"/>
        <v>0</v>
      </c>
      <c r="BT120" s="94">
        <f t="shared" si="181"/>
        <v>0</v>
      </c>
      <c r="BU120" s="146">
        <f t="shared" si="182"/>
        <v>0</v>
      </c>
    </row>
    <row r="121" spans="1:73" s="59" customFormat="1">
      <c r="A121" s="116" t="str">
        <f>'④損益計算書（月計・計画1年目）'!A119</f>
        <v>他の人件費</v>
      </c>
      <c r="B121" s="100">
        <f>'④損益計算書（月計・計画1年目）'!F119</f>
        <v>0</v>
      </c>
      <c r="C121" s="102">
        <f>'④損益計算書（月計・計画1年目）'!H119</f>
        <v>0</v>
      </c>
      <c r="D121" s="95" t="e">
        <f>'④損益計算書（月計・計画1年目）'!I119</f>
        <v>#DIV/0!</v>
      </c>
      <c r="E121" s="145">
        <f>'④損益計算書（月計・計画1年目）'!J119</f>
        <v>0</v>
      </c>
      <c r="F121" s="62"/>
      <c r="G121" s="146">
        <f t="shared" si="138"/>
        <v>0</v>
      </c>
      <c r="H121" s="145">
        <f>'④損益計算書（月計・計画1年目）'!K119</f>
        <v>0</v>
      </c>
      <c r="I121" s="62"/>
      <c r="J121" s="146">
        <f t="shared" si="139"/>
        <v>0</v>
      </c>
      <c r="K121" s="145">
        <f t="shared" si="140"/>
        <v>0</v>
      </c>
      <c r="L121" s="94">
        <f t="shared" si="141"/>
        <v>0</v>
      </c>
      <c r="M121" s="146">
        <f t="shared" si="142"/>
        <v>0</v>
      </c>
      <c r="N121" s="145">
        <f>'④損益計算書（月計・計画1年目）'!L119</f>
        <v>0</v>
      </c>
      <c r="O121" s="62"/>
      <c r="P121" s="146">
        <f t="shared" si="143"/>
        <v>0</v>
      </c>
      <c r="Q121" s="145">
        <f t="shared" si="144"/>
        <v>0</v>
      </c>
      <c r="R121" s="94">
        <f t="shared" si="145"/>
        <v>0</v>
      </c>
      <c r="S121" s="146">
        <f t="shared" si="146"/>
        <v>0</v>
      </c>
      <c r="T121" s="145">
        <f>'④損益計算書（月計・計画1年目）'!M119</f>
        <v>0</v>
      </c>
      <c r="U121" s="62"/>
      <c r="V121" s="146">
        <f t="shared" si="147"/>
        <v>0</v>
      </c>
      <c r="W121" s="145">
        <f t="shared" si="148"/>
        <v>0</v>
      </c>
      <c r="X121" s="94">
        <f t="shared" si="149"/>
        <v>0</v>
      </c>
      <c r="Y121" s="146">
        <f t="shared" si="150"/>
        <v>0</v>
      </c>
      <c r="Z121" s="145">
        <f>'④損益計算書（月計・計画1年目）'!N119</f>
        <v>0</v>
      </c>
      <c r="AA121" s="62"/>
      <c r="AB121" s="146">
        <f t="shared" si="151"/>
        <v>0</v>
      </c>
      <c r="AC121" s="145">
        <f t="shared" si="152"/>
        <v>0</v>
      </c>
      <c r="AD121" s="94">
        <f t="shared" si="153"/>
        <v>0</v>
      </c>
      <c r="AE121" s="146">
        <f t="shared" si="154"/>
        <v>0</v>
      </c>
      <c r="AF121" s="145">
        <f>'④損益計算書（月計・計画1年目）'!O119</f>
        <v>0</v>
      </c>
      <c r="AG121" s="62"/>
      <c r="AH121" s="146">
        <f t="shared" si="155"/>
        <v>0</v>
      </c>
      <c r="AI121" s="145">
        <f t="shared" si="156"/>
        <v>0</v>
      </c>
      <c r="AJ121" s="94">
        <f t="shared" si="157"/>
        <v>0</v>
      </c>
      <c r="AK121" s="146">
        <f t="shared" si="158"/>
        <v>0</v>
      </c>
      <c r="AL121" s="145">
        <f>'④損益計算書（月計・計画1年目）'!P119</f>
        <v>0</v>
      </c>
      <c r="AM121" s="62"/>
      <c r="AN121" s="146">
        <f t="shared" si="159"/>
        <v>0</v>
      </c>
      <c r="AO121" s="145">
        <f t="shared" si="160"/>
        <v>0</v>
      </c>
      <c r="AP121" s="94">
        <f t="shared" si="161"/>
        <v>0</v>
      </c>
      <c r="AQ121" s="146">
        <f t="shared" si="162"/>
        <v>0</v>
      </c>
      <c r="AR121" s="145">
        <f>'④損益計算書（月計・計画1年目）'!Q119</f>
        <v>0</v>
      </c>
      <c r="AS121" s="62"/>
      <c r="AT121" s="146">
        <f t="shared" si="163"/>
        <v>0</v>
      </c>
      <c r="AU121" s="145">
        <f t="shared" si="164"/>
        <v>0</v>
      </c>
      <c r="AV121" s="94">
        <f t="shared" si="165"/>
        <v>0</v>
      </c>
      <c r="AW121" s="146">
        <f t="shared" si="166"/>
        <v>0</v>
      </c>
      <c r="AX121" s="145">
        <f>'④損益計算書（月計・計画1年目）'!R119</f>
        <v>0</v>
      </c>
      <c r="AY121" s="62"/>
      <c r="AZ121" s="146">
        <f t="shared" si="167"/>
        <v>0</v>
      </c>
      <c r="BA121" s="145">
        <f t="shared" si="168"/>
        <v>0</v>
      </c>
      <c r="BB121" s="94">
        <f t="shared" si="169"/>
        <v>0</v>
      </c>
      <c r="BC121" s="146">
        <f t="shared" si="170"/>
        <v>0</v>
      </c>
      <c r="BD121" s="145">
        <f>'④損益計算書（月計・計画1年目）'!S119</f>
        <v>0</v>
      </c>
      <c r="BE121" s="62"/>
      <c r="BF121" s="146">
        <f t="shared" si="171"/>
        <v>0</v>
      </c>
      <c r="BG121" s="145">
        <f t="shared" si="172"/>
        <v>0</v>
      </c>
      <c r="BH121" s="94">
        <f t="shared" si="173"/>
        <v>0</v>
      </c>
      <c r="BI121" s="146">
        <f t="shared" si="174"/>
        <v>0</v>
      </c>
      <c r="BJ121" s="145">
        <f>'④損益計算書（月計・計画1年目）'!T119</f>
        <v>0</v>
      </c>
      <c r="BK121" s="62"/>
      <c r="BL121" s="146">
        <f t="shared" si="175"/>
        <v>0</v>
      </c>
      <c r="BM121" s="145">
        <f t="shared" si="176"/>
        <v>0</v>
      </c>
      <c r="BN121" s="94">
        <f t="shared" si="177"/>
        <v>0</v>
      </c>
      <c r="BO121" s="146">
        <f t="shared" si="178"/>
        <v>0</v>
      </c>
      <c r="BP121" s="145">
        <f>'④損益計算書（月計・計画1年目）'!U119</f>
        <v>0</v>
      </c>
      <c r="BQ121" s="62"/>
      <c r="BR121" s="146">
        <f t="shared" si="179"/>
        <v>0</v>
      </c>
      <c r="BS121" s="145">
        <f t="shared" si="180"/>
        <v>0</v>
      </c>
      <c r="BT121" s="94">
        <f t="shared" si="181"/>
        <v>0</v>
      </c>
      <c r="BU121" s="146">
        <f t="shared" si="182"/>
        <v>0</v>
      </c>
    </row>
    <row r="122" spans="1:73" s="59" customFormat="1">
      <c r="A122" s="117" t="str">
        <f>'④損益計算書（月計・計画1年目）'!A120</f>
        <v>＜人件費合計＞</v>
      </c>
      <c r="B122" s="103">
        <f>'④損益計算書（月計・計画1年目）'!F120</f>
        <v>0</v>
      </c>
      <c r="C122" s="105">
        <f>'④損益計算書（月計・計画1年目）'!H120</f>
        <v>0</v>
      </c>
      <c r="D122" s="97" t="e">
        <f>'④損益計算書（月計・計画1年目）'!I120</f>
        <v>#DIV/0!</v>
      </c>
      <c r="E122" s="148">
        <f>'④損益計算書（月計・計画1年目）'!J120</f>
        <v>0</v>
      </c>
      <c r="F122" s="96">
        <f>SUM(F114:F121)</f>
        <v>0</v>
      </c>
      <c r="G122" s="147">
        <f t="shared" si="138"/>
        <v>0</v>
      </c>
      <c r="H122" s="148">
        <f>'④損益計算書（月計・計画1年目）'!K120</f>
        <v>0</v>
      </c>
      <c r="I122" s="96">
        <f>SUM(I114:I121)</f>
        <v>0</v>
      </c>
      <c r="J122" s="147">
        <f t="shared" si="139"/>
        <v>0</v>
      </c>
      <c r="K122" s="148">
        <f t="shared" si="140"/>
        <v>0</v>
      </c>
      <c r="L122" s="96">
        <f t="shared" si="141"/>
        <v>0</v>
      </c>
      <c r="M122" s="147">
        <f t="shared" si="142"/>
        <v>0</v>
      </c>
      <c r="N122" s="148">
        <f>'④損益計算書（月計・計画1年目）'!L120</f>
        <v>0</v>
      </c>
      <c r="O122" s="96">
        <f>SUM(O114:O121)</f>
        <v>0</v>
      </c>
      <c r="P122" s="147">
        <f t="shared" si="143"/>
        <v>0</v>
      </c>
      <c r="Q122" s="148">
        <f t="shared" si="144"/>
        <v>0</v>
      </c>
      <c r="R122" s="96">
        <f t="shared" si="145"/>
        <v>0</v>
      </c>
      <c r="S122" s="147">
        <f t="shared" si="146"/>
        <v>0</v>
      </c>
      <c r="T122" s="148">
        <f>'④損益計算書（月計・計画1年目）'!M120</f>
        <v>0</v>
      </c>
      <c r="U122" s="96">
        <f>SUM(U114:U121)</f>
        <v>0</v>
      </c>
      <c r="V122" s="147">
        <f t="shared" si="147"/>
        <v>0</v>
      </c>
      <c r="W122" s="148">
        <f t="shared" si="148"/>
        <v>0</v>
      </c>
      <c r="X122" s="96">
        <f t="shared" si="149"/>
        <v>0</v>
      </c>
      <c r="Y122" s="147">
        <f t="shared" si="150"/>
        <v>0</v>
      </c>
      <c r="Z122" s="148">
        <f>'④損益計算書（月計・計画1年目）'!N120</f>
        <v>0</v>
      </c>
      <c r="AA122" s="96">
        <f>SUM(AA114:AA121)</f>
        <v>0</v>
      </c>
      <c r="AB122" s="147">
        <f t="shared" si="151"/>
        <v>0</v>
      </c>
      <c r="AC122" s="148">
        <f t="shared" si="152"/>
        <v>0</v>
      </c>
      <c r="AD122" s="96">
        <f t="shared" si="153"/>
        <v>0</v>
      </c>
      <c r="AE122" s="147">
        <f t="shared" si="154"/>
        <v>0</v>
      </c>
      <c r="AF122" s="148">
        <f>'④損益計算書（月計・計画1年目）'!O120</f>
        <v>0</v>
      </c>
      <c r="AG122" s="96">
        <f>SUM(AG114:AG121)</f>
        <v>0</v>
      </c>
      <c r="AH122" s="147">
        <f t="shared" si="155"/>
        <v>0</v>
      </c>
      <c r="AI122" s="148">
        <f t="shared" si="156"/>
        <v>0</v>
      </c>
      <c r="AJ122" s="96">
        <f t="shared" si="157"/>
        <v>0</v>
      </c>
      <c r="AK122" s="147">
        <f t="shared" si="158"/>
        <v>0</v>
      </c>
      <c r="AL122" s="148">
        <f>'④損益計算書（月計・計画1年目）'!P120</f>
        <v>0</v>
      </c>
      <c r="AM122" s="96">
        <f>SUM(AM114:AM121)</f>
        <v>0</v>
      </c>
      <c r="AN122" s="147">
        <f t="shared" si="159"/>
        <v>0</v>
      </c>
      <c r="AO122" s="148">
        <f t="shared" si="160"/>
        <v>0</v>
      </c>
      <c r="AP122" s="96">
        <f t="shared" si="161"/>
        <v>0</v>
      </c>
      <c r="AQ122" s="147">
        <f t="shared" si="162"/>
        <v>0</v>
      </c>
      <c r="AR122" s="148">
        <f>'④損益計算書（月計・計画1年目）'!Q120</f>
        <v>0</v>
      </c>
      <c r="AS122" s="96">
        <f>SUM(AS114:AS121)</f>
        <v>0</v>
      </c>
      <c r="AT122" s="147">
        <f t="shared" si="163"/>
        <v>0</v>
      </c>
      <c r="AU122" s="148">
        <f t="shared" si="164"/>
        <v>0</v>
      </c>
      <c r="AV122" s="96">
        <f t="shared" si="165"/>
        <v>0</v>
      </c>
      <c r="AW122" s="147">
        <f t="shared" si="166"/>
        <v>0</v>
      </c>
      <c r="AX122" s="148">
        <f>'④損益計算書（月計・計画1年目）'!R120</f>
        <v>0</v>
      </c>
      <c r="AY122" s="96">
        <f>SUM(AY114:AY121)</f>
        <v>0</v>
      </c>
      <c r="AZ122" s="147">
        <f t="shared" si="167"/>
        <v>0</v>
      </c>
      <c r="BA122" s="148">
        <f t="shared" si="168"/>
        <v>0</v>
      </c>
      <c r="BB122" s="96">
        <f t="shared" si="169"/>
        <v>0</v>
      </c>
      <c r="BC122" s="147">
        <f t="shared" si="170"/>
        <v>0</v>
      </c>
      <c r="BD122" s="148">
        <f>'④損益計算書（月計・計画1年目）'!S120</f>
        <v>0</v>
      </c>
      <c r="BE122" s="96">
        <f>SUM(BE114:BE121)</f>
        <v>0</v>
      </c>
      <c r="BF122" s="147">
        <f t="shared" si="171"/>
        <v>0</v>
      </c>
      <c r="BG122" s="148">
        <f t="shared" si="172"/>
        <v>0</v>
      </c>
      <c r="BH122" s="96">
        <f t="shared" si="173"/>
        <v>0</v>
      </c>
      <c r="BI122" s="147">
        <f t="shared" si="174"/>
        <v>0</v>
      </c>
      <c r="BJ122" s="148">
        <f>'④損益計算書（月計・計画1年目）'!T120</f>
        <v>0</v>
      </c>
      <c r="BK122" s="96">
        <f>SUM(BK114:BK121)</f>
        <v>0</v>
      </c>
      <c r="BL122" s="147">
        <f t="shared" si="175"/>
        <v>0</v>
      </c>
      <c r="BM122" s="148">
        <f t="shared" si="176"/>
        <v>0</v>
      </c>
      <c r="BN122" s="96">
        <f t="shared" si="177"/>
        <v>0</v>
      </c>
      <c r="BO122" s="147">
        <f t="shared" si="178"/>
        <v>0</v>
      </c>
      <c r="BP122" s="148">
        <f>'④損益計算書（月計・計画1年目）'!U120</f>
        <v>0</v>
      </c>
      <c r="BQ122" s="96">
        <f>SUM(BQ114:BQ121)</f>
        <v>0</v>
      </c>
      <c r="BR122" s="147">
        <f t="shared" si="179"/>
        <v>0</v>
      </c>
      <c r="BS122" s="148">
        <f t="shared" si="180"/>
        <v>0</v>
      </c>
      <c r="BT122" s="96">
        <f t="shared" si="181"/>
        <v>0</v>
      </c>
      <c r="BU122" s="147">
        <f t="shared" si="182"/>
        <v>0</v>
      </c>
    </row>
    <row r="123" spans="1:73" s="59" customFormat="1">
      <c r="A123" s="116" t="str">
        <f>'④損益計算書（月計・計画1年目）'!A121</f>
        <v>販売手数料</v>
      </c>
      <c r="B123" s="100">
        <f>'④損益計算書（月計・計画1年目）'!F121</f>
        <v>0</v>
      </c>
      <c r="C123" s="102">
        <f>'④損益計算書（月計・計画1年目）'!H121</f>
        <v>0</v>
      </c>
      <c r="D123" s="95" t="e">
        <f>'④損益計算書（月計・計画1年目）'!I121</f>
        <v>#DIV/0!</v>
      </c>
      <c r="E123" s="145">
        <f>'④損益計算書（月計・計画1年目）'!J121</f>
        <v>0</v>
      </c>
      <c r="F123" s="62"/>
      <c r="G123" s="146">
        <f t="shared" si="138"/>
        <v>0</v>
      </c>
      <c r="H123" s="145">
        <f>'④損益計算書（月計・計画1年目）'!K121</f>
        <v>0</v>
      </c>
      <c r="I123" s="62"/>
      <c r="J123" s="146">
        <f t="shared" si="139"/>
        <v>0</v>
      </c>
      <c r="K123" s="145">
        <f t="shared" si="140"/>
        <v>0</v>
      </c>
      <c r="L123" s="94">
        <f t="shared" si="141"/>
        <v>0</v>
      </c>
      <c r="M123" s="146">
        <f t="shared" si="142"/>
        <v>0</v>
      </c>
      <c r="N123" s="145">
        <f>'④損益計算書（月計・計画1年目）'!L121</f>
        <v>0</v>
      </c>
      <c r="O123" s="62"/>
      <c r="P123" s="146">
        <f t="shared" si="143"/>
        <v>0</v>
      </c>
      <c r="Q123" s="145">
        <f t="shared" si="144"/>
        <v>0</v>
      </c>
      <c r="R123" s="94">
        <f t="shared" si="145"/>
        <v>0</v>
      </c>
      <c r="S123" s="146">
        <f t="shared" si="146"/>
        <v>0</v>
      </c>
      <c r="T123" s="145">
        <f>'④損益計算書（月計・計画1年目）'!M121</f>
        <v>0</v>
      </c>
      <c r="U123" s="62"/>
      <c r="V123" s="146">
        <f t="shared" si="147"/>
        <v>0</v>
      </c>
      <c r="W123" s="145">
        <f t="shared" si="148"/>
        <v>0</v>
      </c>
      <c r="X123" s="94">
        <f t="shared" si="149"/>
        <v>0</v>
      </c>
      <c r="Y123" s="146">
        <f t="shared" si="150"/>
        <v>0</v>
      </c>
      <c r="Z123" s="145">
        <f>'④損益計算書（月計・計画1年目）'!N121</f>
        <v>0</v>
      </c>
      <c r="AA123" s="62"/>
      <c r="AB123" s="146">
        <f t="shared" si="151"/>
        <v>0</v>
      </c>
      <c r="AC123" s="145">
        <f t="shared" si="152"/>
        <v>0</v>
      </c>
      <c r="AD123" s="94">
        <f t="shared" si="153"/>
        <v>0</v>
      </c>
      <c r="AE123" s="146">
        <f t="shared" si="154"/>
        <v>0</v>
      </c>
      <c r="AF123" s="145">
        <f>'④損益計算書（月計・計画1年目）'!O121</f>
        <v>0</v>
      </c>
      <c r="AG123" s="62"/>
      <c r="AH123" s="146">
        <f t="shared" si="155"/>
        <v>0</v>
      </c>
      <c r="AI123" s="145">
        <f t="shared" si="156"/>
        <v>0</v>
      </c>
      <c r="AJ123" s="94">
        <f t="shared" si="157"/>
        <v>0</v>
      </c>
      <c r="AK123" s="146">
        <f t="shared" si="158"/>
        <v>0</v>
      </c>
      <c r="AL123" s="145">
        <f>'④損益計算書（月計・計画1年目）'!P121</f>
        <v>0</v>
      </c>
      <c r="AM123" s="62"/>
      <c r="AN123" s="146">
        <f t="shared" si="159"/>
        <v>0</v>
      </c>
      <c r="AO123" s="145">
        <f t="shared" si="160"/>
        <v>0</v>
      </c>
      <c r="AP123" s="94">
        <f t="shared" si="161"/>
        <v>0</v>
      </c>
      <c r="AQ123" s="146">
        <f t="shared" si="162"/>
        <v>0</v>
      </c>
      <c r="AR123" s="145">
        <f>'④損益計算書（月計・計画1年目）'!Q121</f>
        <v>0</v>
      </c>
      <c r="AS123" s="62"/>
      <c r="AT123" s="146">
        <f t="shared" si="163"/>
        <v>0</v>
      </c>
      <c r="AU123" s="145">
        <f t="shared" si="164"/>
        <v>0</v>
      </c>
      <c r="AV123" s="94">
        <f t="shared" si="165"/>
        <v>0</v>
      </c>
      <c r="AW123" s="146">
        <f t="shared" si="166"/>
        <v>0</v>
      </c>
      <c r="AX123" s="145">
        <f>'④損益計算書（月計・計画1年目）'!R121</f>
        <v>0</v>
      </c>
      <c r="AY123" s="62"/>
      <c r="AZ123" s="146">
        <f t="shared" si="167"/>
        <v>0</v>
      </c>
      <c r="BA123" s="145">
        <f t="shared" si="168"/>
        <v>0</v>
      </c>
      <c r="BB123" s="94">
        <f t="shared" si="169"/>
        <v>0</v>
      </c>
      <c r="BC123" s="146">
        <f t="shared" si="170"/>
        <v>0</v>
      </c>
      <c r="BD123" s="145">
        <f>'④損益計算書（月計・計画1年目）'!S121</f>
        <v>0</v>
      </c>
      <c r="BE123" s="62"/>
      <c r="BF123" s="146">
        <f t="shared" si="171"/>
        <v>0</v>
      </c>
      <c r="BG123" s="145">
        <f t="shared" si="172"/>
        <v>0</v>
      </c>
      <c r="BH123" s="94">
        <f t="shared" si="173"/>
        <v>0</v>
      </c>
      <c r="BI123" s="146">
        <f t="shared" si="174"/>
        <v>0</v>
      </c>
      <c r="BJ123" s="145">
        <f>'④損益計算書（月計・計画1年目）'!T121</f>
        <v>0</v>
      </c>
      <c r="BK123" s="62"/>
      <c r="BL123" s="146">
        <f t="shared" si="175"/>
        <v>0</v>
      </c>
      <c r="BM123" s="145">
        <f t="shared" si="176"/>
        <v>0</v>
      </c>
      <c r="BN123" s="94">
        <f t="shared" si="177"/>
        <v>0</v>
      </c>
      <c r="BO123" s="146">
        <f t="shared" si="178"/>
        <v>0</v>
      </c>
      <c r="BP123" s="145">
        <f>'④損益計算書（月計・計画1年目）'!U121</f>
        <v>0</v>
      </c>
      <c r="BQ123" s="62"/>
      <c r="BR123" s="146">
        <f t="shared" si="179"/>
        <v>0</v>
      </c>
      <c r="BS123" s="145">
        <f t="shared" si="180"/>
        <v>0</v>
      </c>
      <c r="BT123" s="94">
        <f t="shared" si="181"/>
        <v>0</v>
      </c>
      <c r="BU123" s="146">
        <f t="shared" si="182"/>
        <v>0</v>
      </c>
    </row>
    <row r="124" spans="1:73" s="59" customFormat="1">
      <c r="A124" s="116" t="str">
        <f>'④損益計算書（月計・計画1年目）'!A122</f>
        <v>運送費</v>
      </c>
      <c r="B124" s="100">
        <f>'④損益計算書（月計・計画1年目）'!F122</f>
        <v>0</v>
      </c>
      <c r="C124" s="102">
        <f>'④損益計算書（月計・計画1年目）'!H122</f>
        <v>0</v>
      </c>
      <c r="D124" s="95" t="e">
        <f>'④損益計算書（月計・計画1年目）'!I122</f>
        <v>#DIV/0!</v>
      </c>
      <c r="E124" s="145">
        <f>'④損益計算書（月計・計画1年目）'!J122</f>
        <v>0</v>
      </c>
      <c r="F124" s="62"/>
      <c r="G124" s="146">
        <f t="shared" si="138"/>
        <v>0</v>
      </c>
      <c r="H124" s="145">
        <f>'④損益計算書（月計・計画1年目）'!K122</f>
        <v>0</v>
      </c>
      <c r="I124" s="62"/>
      <c r="J124" s="146">
        <f t="shared" si="139"/>
        <v>0</v>
      </c>
      <c r="K124" s="145">
        <f t="shared" si="140"/>
        <v>0</v>
      </c>
      <c r="L124" s="94">
        <f t="shared" si="141"/>
        <v>0</v>
      </c>
      <c r="M124" s="146">
        <f t="shared" si="142"/>
        <v>0</v>
      </c>
      <c r="N124" s="145">
        <f>'④損益計算書（月計・計画1年目）'!L122</f>
        <v>0</v>
      </c>
      <c r="O124" s="62"/>
      <c r="P124" s="146">
        <f t="shared" si="143"/>
        <v>0</v>
      </c>
      <c r="Q124" s="145">
        <f t="shared" si="144"/>
        <v>0</v>
      </c>
      <c r="R124" s="94">
        <f t="shared" si="145"/>
        <v>0</v>
      </c>
      <c r="S124" s="146">
        <f t="shared" si="146"/>
        <v>0</v>
      </c>
      <c r="T124" s="145">
        <f>'④損益計算書（月計・計画1年目）'!M122</f>
        <v>0</v>
      </c>
      <c r="U124" s="62"/>
      <c r="V124" s="146">
        <f t="shared" si="147"/>
        <v>0</v>
      </c>
      <c r="W124" s="145">
        <f t="shared" si="148"/>
        <v>0</v>
      </c>
      <c r="X124" s="94">
        <f t="shared" si="149"/>
        <v>0</v>
      </c>
      <c r="Y124" s="146">
        <f t="shared" si="150"/>
        <v>0</v>
      </c>
      <c r="Z124" s="145">
        <f>'④損益計算書（月計・計画1年目）'!N122</f>
        <v>0</v>
      </c>
      <c r="AA124" s="62"/>
      <c r="AB124" s="146">
        <f t="shared" si="151"/>
        <v>0</v>
      </c>
      <c r="AC124" s="145">
        <f t="shared" si="152"/>
        <v>0</v>
      </c>
      <c r="AD124" s="94">
        <f t="shared" si="153"/>
        <v>0</v>
      </c>
      <c r="AE124" s="146">
        <f t="shared" si="154"/>
        <v>0</v>
      </c>
      <c r="AF124" s="145">
        <f>'④損益計算書（月計・計画1年目）'!O122</f>
        <v>0</v>
      </c>
      <c r="AG124" s="62"/>
      <c r="AH124" s="146">
        <f t="shared" si="155"/>
        <v>0</v>
      </c>
      <c r="AI124" s="145">
        <f t="shared" si="156"/>
        <v>0</v>
      </c>
      <c r="AJ124" s="94">
        <f t="shared" si="157"/>
        <v>0</v>
      </c>
      <c r="AK124" s="146">
        <f t="shared" si="158"/>
        <v>0</v>
      </c>
      <c r="AL124" s="145">
        <f>'④損益計算書（月計・計画1年目）'!P122</f>
        <v>0</v>
      </c>
      <c r="AM124" s="62"/>
      <c r="AN124" s="146">
        <f t="shared" si="159"/>
        <v>0</v>
      </c>
      <c r="AO124" s="145">
        <f t="shared" si="160"/>
        <v>0</v>
      </c>
      <c r="AP124" s="94">
        <f t="shared" si="161"/>
        <v>0</v>
      </c>
      <c r="AQ124" s="146">
        <f t="shared" si="162"/>
        <v>0</v>
      </c>
      <c r="AR124" s="145">
        <f>'④損益計算書（月計・計画1年目）'!Q122</f>
        <v>0</v>
      </c>
      <c r="AS124" s="62"/>
      <c r="AT124" s="146">
        <f t="shared" si="163"/>
        <v>0</v>
      </c>
      <c r="AU124" s="145">
        <f t="shared" si="164"/>
        <v>0</v>
      </c>
      <c r="AV124" s="94">
        <f t="shared" si="165"/>
        <v>0</v>
      </c>
      <c r="AW124" s="146">
        <f t="shared" si="166"/>
        <v>0</v>
      </c>
      <c r="AX124" s="145">
        <f>'④損益計算書（月計・計画1年目）'!R122</f>
        <v>0</v>
      </c>
      <c r="AY124" s="62"/>
      <c r="AZ124" s="146">
        <f t="shared" si="167"/>
        <v>0</v>
      </c>
      <c r="BA124" s="145">
        <f t="shared" si="168"/>
        <v>0</v>
      </c>
      <c r="BB124" s="94">
        <f t="shared" si="169"/>
        <v>0</v>
      </c>
      <c r="BC124" s="146">
        <f t="shared" si="170"/>
        <v>0</v>
      </c>
      <c r="BD124" s="145">
        <f>'④損益計算書（月計・計画1年目）'!S122</f>
        <v>0</v>
      </c>
      <c r="BE124" s="62"/>
      <c r="BF124" s="146">
        <f t="shared" si="171"/>
        <v>0</v>
      </c>
      <c r="BG124" s="145">
        <f t="shared" si="172"/>
        <v>0</v>
      </c>
      <c r="BH124" s="94">
        <f t="shared" si="173"/>
        <v>0</v>
      </c>
      <c r="BI124" s="146">
        <f t="shared" si="174"/>
        <v>0</v>
      </c>
      <c r="BJ124" s="145">
        <f>'④損益計算書（月計・計画1年目）'!T122</f>
        <v>0</v>
      </c>
      <c r="BK124" s="62"/>
      <c r="BL124" s="146">
        <f t="shared" si="175"/>
        <v>0</v>
      </c>
      <c r="BM124" s="145">
        <f t="shared" si="176"/>
        <v>0</v>
      </c>
      <c r="BN124" s="94">
        <f t="shared" si="177"/>
        <v>0</v>
      </c>
      <c r="BO124" s="146">
        <f t="shared" si="178"/>
        <v>0</v>
      </c>
      <c r="BP124" s="145">
        <f>'④損益計算書（月計・計画1年目）'!U122</f>
        <v>0</v>
      </c>
      <c r="BQ124" s="62"/>
      <c r="BR124" s="146">
        <f t="shared" si="179"/>
        <v>0</v>
      </c>
      <c r="BS124" s="145">
        <f t="shared" si="180"/>
        <v>0</v>
      </c>
      <c r="BT124" s="94">
        <f t="shared" si="181"/>
        <v>0</v>
      </c>
      <c r="BU124" s="146">
        <f t="shared" si="182"/>
        <v>0</v>
      </c>
    </row>
    <row r="125" spans="1:73" s="59" customFormat="1">
      <c r="A125" s="116" t="str">
        <f>'④損益計算書（月計・計画1年目）'!A123</f>
        <v>荷造包装費</v>
      </c>
      <c r="B125" s="100">
        <f>'④損益計算書（月計・計画1年目）'!F123</f>
        <v>0</v>
      </c>
      <c r="C125" s="102">
        <f>'④損益計算書（月計・計画1年目）'!H123</f>
        <v>0</v>
      </c>
      <c r="D125" s="95" t="e">
        <f>'④損益計算書（月計・計画1年目）'!I123</f>
        <v>#DIV/0!</v>
      </c>
      <c r="E125" s="145">
        <f>'④損益計算書（月計・計画1年目）'!J123</f>
        <v>0</v>
      </c>
      <c r="F125" s="62"/>
      <c r="G125" s="146">
        <f t="shared" si="138"/>
        <v>0</v>
      </c>
      <c r="H125" s="145">
        <f>'④損益計算書（月計・計画1年目）'!K123</f>
        <v>0</v>
      </c>
      <c r="I125" s="62"/>
      <c r="J125" s="146">
        <f t="shared" si="139"/>
        <v>0</v>
      </c>
      <c r="K125" s="145">
        <f t="shared" si="140"/>
        <v>0</v>
      </c>
      <c r="L125" s="94">
        <f t="shared" si="141"/>
        <v>0</v>
      </c>
      <c r="M125" s="146">
        <f t="shared" si="142"/>
        <v>0</v>
      </c>
      <c r="N125" s="145">
        <f>'④損益計算書（月計・計画1年目）'!L123</f>
        <v>0</v>
      </c>
      <c r="O125" s="62"/>
      <c r="P125" s="146">
        <f t="shared" si="143"/>
        <v>0</v>
      </c>
      <c r="Q125" s="145">
        <f t="shared" si="144"/>
        <v>0</v>
      </c>
      <c r="R125" s="94">
        <f t="shared" si="145"/>
        <v>0</v>
      </c>
      <c r="S125" s="146">
        <f t="shared" si="146"/>
        <v>0</v>
      </c>
      <c r="T125" s="145">
        <f>'④損益計算書（月計・計画1年目）'!M123</f>
        <v>0</v>
      </c>
      <c r="U125" s="62"/>
      <c r="V125" s="146">
        <f t="shared" si="147"/>
        <v>0</v>
      </c>
      <c r="W125" s="145">
        <f t="shared" si="148"/>
        <v>0</v>
      </c>
      <c r="X125" s="94">
        <f t="shared" si="149"/>
        <v>0</v>
      </c>
      <c r="Y125" s="146">
        <f t="shared" si="150"/>
        <v>0</v>
      </c>
      <c r="Z125" s="145">
        <f>'④損益計算書（月計・計画1年目）'!N123</f>
        <v>0</v>
      </c>
      <c r="AA125" s="62"/>
      <c r="AB125" s="146">
        <f t="shared" si="151"/>
        <v>0</v>
      </c>
      <c r="AC125" s="145">
        <f t="shared" si="152"/>
        <v>0</v>
      </c>
      <c r="AD125" s="94">
        <f t="shared" si="153"/>
        <v>0</v>
      </c>
      <c r="AE125" s="146">
        <f t="shared" si="154"/>
        <v>0</v>
      </c>
      <c r="AF125" s="145">
        <f>'④損益計算書（月計・計画1年目）'!O123</f>
        <v>0</v>
      </c>
      <c r="AG125" s="62"/>
      <c r="AH125" s="146">
        <f t="shared" si="155"/>
        <v>0</v>
      </c>
      <c r="AI125" s="145">
        <f t="shared" si="156"/>
        <v>0</v>
      </c>
      <c r="AJ125" s="94">
        <f t="shared" si="157"/>
        <v>0</v>
      </c>
      <c r="AK125" s="146">
        <f t="shared" si="158"/>
        <v>0</v>
      </c>
      <c r="AL125" s="145">
        <f>'④損益計算書（月計・計画1年目）'!P123</f>
        <v>0</v>
      </c>
      <c r="AM125" s="62"/>
      <c r="AN125" s="146">
        <f t="shared" si="159"/>
        <v>0</v>
      </c>
      <c r="AO125" s="145">
        <f t="shared" si="160"/>
        <v>0</v>
      </c>
      <c r="AP125" s="94">
        <f t="shared" si="161"/>
        <v>0</v>
      </c>
      <c r="AQ125" s="146">
        <f t="shared" si="162"/>
        <v>0</v>
      </c>
      <c r="AR125" s="145">
        <f>'④損益計算書（月計・計画1年目）'!Q123</f>
        <v>0</v>
      </c>
      <c r="AS125" s="62"/>
      <c r="AT125" s="146">
        <f t="shared" si="163"/>
        <v>0</v>
      </c>
      <c r="AU125" s="145">
        <f t="shared" si="164"/>
        <v>0</v>
      </c>
      <c r="AV125" s="94">
        <f t="shared" si="165"/>
        <v>0</v>
      </c>
      <c r="AW125" s="146">
        <f t="shared" si="166"/>
        <v>0</v>
      </c>
      <c r="AX125" s="145">
        <f>'④損益計算書（月計・計画1年目）'!R123</f>
        <v>0</v>
      </c>
      <c r="AY125" s="62"/>
      <c r="AZ125" s="146">
        <f t="shared" si="167"/>
        <v>0</v>
      </c>
      <c r="BA125" s="145">
        <f t="shared" si="168"/>
        <v>0</v>
      </c>
      <c r="BB125" s="94">
        <f t="shared" si="169"/>
        <v>0</v>
      </c>
      <c r="BC125" s="146">
        <f t="shared" si="170"/>
        <v>0</v>
      </c>
      <c r="BD125" s="145">
        <f>'④損益計算書（月計・計画1年目）'!S123</f>
        <v>0</v>
      </c>
      <c r="BE125" s="62"/>
      <c r="BF125" s="146">
        <f t="shared" si="171"/>
        <v>0</v>
      </c>
      <c r="BG125" s="145">
        <f t="shared" si="172"/>
        <v>0</v>
      </c>
      <c r="BH125" s="94">
        <f t="shared" si="173"/>
        <v>0</v>
      </c>
      <c r="BI125" s="146">
        <f t="shared" si="174"/>
        <v>0</v>
      </c>
      <c r="BJ125" s="145">
        <f>'④損益計算書（月計・計画1年目）'!T123</f>
        <v>0</v>
      </c>
      <c r="BK125" s="62"/>
      <c r="BL125" s="146">
        <f t="shared" si="175"/>
        <v>0</v>
      </c>
      <c r="BM125" s="145">
        <f t="shared" si="176"/>
        <v>0</v>
      </c>
      <c r="BN125" s="94">
        <f t="shared" si="177"/>
        <v>0</v>
      </c>
      <c r="BO125" s="146">
        <f t="shared" si="178"/>
        <v>0</v>
      </c>
      <c r="BP125" s="145">
        <f>'④損益計算書（月計・計画1年目）'!U123</f>
        <v>0</v>
      </c>
      <c r="BQ125" s="62"/>
      <c r="BR125" s="146">
        <f t="shared" si="179"/>
        <v>0</v>
      </c>
      <c r="BS125" s="145">
        <f t="shared" si="180"/>
        <v>0</v>
      </c>
      <c r="BT125" s="94">
        <f t="shared" si="181"/>
        <v>0</v>
      </c>
      <c r="BU125" s="146">
        <f t="shared" si="182"/>
        <v>0</v>
      </c>
    </row>
    <row r="126" spans="1:73" s="59" customFormat="1">
      <c r="A126" s="116" t="str">
        <f>'④損益計算書（月計・計画1年目）'!A124</f>
        <v>広告宣伝費</v>
      </c>
      <c r="B126" s="100">
        <f>'④損益計算書（月計・計画1年目）'!F124</f>
        <v>0</v>
      </c>
      <c r="C126" s="102">
        <f>'④損益計算書（月計・計画1年目）'!H124</f>
        <v>0</v>
      </c>
      <c r="D126" s="95" t="e">
        <f>'④損益計算書（月計・計画1年目）'!I124</f>
        <v>#DIV/0!</v>
      </c>
      <c r="E126" s="145">
        <f>'④損益計算書（月計・計画1年目）'!J124</f>
        <v>0</v>
      </c>
      <c r="F126" s="62"/>
      <c r="G126" s="146">
        <f t="shared" si="138"/>
        <v>0</v>
      </c>
      <c r="H126" s="145">
        <f>'④損益計算書（月計・計画1年目）'!K124</f>
        <v>0</v>
      </c>
      <c r="I126" s="62"/>
      <c r="J126" s="146">
        <f t="shared" si="139"/>
        <v>0</v>
      </c>
      <c r="K126" s="145">
        <f t="shared" si="140"/>
        <v>0</v>
      </c>
      <c r="L126" s="94">
        <f t="shared" si="141"/>
        <v>0</v>
      </c>
      <c r="M126" s="146">
        <f t="shared" si="142"/>
        <v>0</v>
      </c>
      <c r="N126" s="145">
        <f>'④損益計算書（月計・計画1年目）'!L124</f>
        <v>0</v>
      </c>
      <c r="O126" s="62"/>
      <c r="P126" s="146">
        <f t="shared" si="143"/>
        <v>0</v>
      </c>
      <c r="Q126" s="145">
        <f t="shared" si="144"/>
        <v>0</v>
      </c>
      <c r="R126" s="94">
        <f t="shared" si="145"/>
        <v>0</v>
      </c>
      <c r="S126" s="146">
        <f t="shared" si="146"/>
        <v>0</v>
      </c>
      <c r="T126" s="145">
        <f>'④損益計算書（月計・計画1年目）'!M124</f>
        <v>0</v>
      </c>
      <c r="U126" s="62"/>
      <c r="V126" s="146">
        <f t="shared" si="147"/>
        <v>0</v>
      </c>
      <c r="W126" s="145">
        <f t="shared" si="148"/>
        <v>0</v>
      </c>
      <c r="X126" s="94">
        <f t="shared" si="149"/>
        <v>0</v>
      </c>
      <c r="Y126" s="146">
        <f t="shared" si="150"/>
        <v>0</v>
      </c>
      <c r="Z126" s="145">
        <f>'④損益計算書（月計・計画1年目）'!N124</f>
        <v>0</v>
      </c>
      <c r="AA126" s="62"/>
      <c r="AB126" s="146">
        <f t="shared" si="151"/>
        <v>0</v>
      </c>
      <c r="AC126" s="145">
        <f t="shared" si="152"/>
        <v>0</v>
      </c>
      <c r="AD126" s="94">
        <f t="shared" si="153"/>
        <v>0</v>
      </c>
      <c r="AE126" s="146">
        <f t="shared" si="154"/>
        <v>0</v>
      </c>
      <c r="AF126" s="145">
        <f>'④損益計算書（月計・計画1年目）'!O124</f>
        <v>0</v>
      </c>
      <c r="AG126" s="62"/>
      <c r="AH126" s="146">
        <f t="shared" si="155"/>
        <v>0</v>
      </c>
      <c r="AI126" s="145">
        <f t="shared" si="156"/>
        <v>0</v>
      </c>
      <c r="AJ126" s="94">
        <f t="shared" si="157"/>
        <v>0</v>
      </c>
      <c r="AK126" s="146">
        <f t="shared" si="158"/>
        <v>0</v>
      </c>
      <c r="AL126" s="145">
        <f>'④損益計算書（月計・計画1年目）'!P124</f>
        <v>0</v>
      </c>
      <c r="AM126" s="62"/>
      <c r="AN126" s="146">
        <f t="shared" si="159"/>
        <v>0</v>
      </c>
      <c r="AO126" s="145">
        <f t="shared" si="160"/>
        <v>0</v>
      </c>
      <c r="AP126" s="94">
        <f t="shared" si="161"/>
        <v>0</v>
      </c>
      <c r="AQ126" s="146">
        <f t="shared" si="162"/>
        <v>0</v>
      </c>
      <c r="AR126" s="145">
        <f>'④損益計算書（月計・計画1年目）'!Q124</f>
        <v>0</v>
      </c>
      <c r="AS126" s="62"/>
      <c r="AT126" s="146">
        <f t="shared" si="163"/>
        <v>0</v>
      </c>
      <c r="AU126" s="145">
        <f t="shared" si="164"/>
        <v>0</v>
      </c>
      <c r="AV126" s="94">
        <f t="shared" si="165"/>
        <v>0</v>
      </c>
      <c r="AW126" s="146">
        <f t="shared" si="166"/>
        <v>0</v>
      </c>
      <c r="AX126" s="145">
        <f>'④損益計算書（月計・計画1年目）'!R124</f>
        <v>0</v>
      </c>
      <c r="AY126" s="62"/>
      <c r="AZ126" s="146">
        <f t="shared" si="167"/>
        <v>0</v>
      </c>
      <c r="BA126" s="145">
        <f t="shared" si="168"/>
        <v>0</v>
      </c>
      <c r="BB126" s="94">
        <f t="shared" si="169"/>
        <v>0</v>
      </c>
      <c r="BC126" s="146">
        <f t="shared" si="170"/>
        <v>0</v>
      </c>
      <c r="BD126" s="145">
        <f>'④損益計算書（月計・計画1年目）'!S124</f>
        <v>0</v>
      </c>
      <c r="BE126" s="62"/>
      <c r="BF126" s="146">
        <f t="shared" si="171"/>
        <v>0</v>
      </c>
      <c r="BG126" s="145">
        <f t="shared" si="172"/>
        <v>0</v>
      </c>
      <c r="BH126" s="94">
        <f t="shared" si="173"/>
        <v>0</v>
      </c>
      <c r="BI126" s="146">
        <f t="shared" si="174"/>
        <v>0</v>
      </c>
      <c r="BJ126" s="145">
        <f>'④損益計算書（月計・計画1年目）'!T124</f>
        <v>0</v>
      </c>
      <c r="BK126" s="62"/>
      <c r="BL126" s="146">
        <f t="shared" si="175"/>
        <v>0</v>
      </c>
      <c r="BM126" s="145">
        <f t="shared" si="176"/>
        <v>0</v>
      </c>
      <c r="BN126" s="94">
        <f t="shared" si="177"/>
        <v>0</v>
      </c>
      <c r="BO126" s="146">
        <f t="shared" si="178"/>
        <v>0</v>
      </c>
      <c r="BP126" s="145">
        <f>'④損益計算書（月計・計画1年目）'!U124</f>
        <v>0</v>
      </c>
      <c r="BQ126" s="62"/>
      <c r="BR126" s="146">
        <f t="shared" si="179"/>
        <v>0</v>
      </c>
      <c r="BS126" s="145">
        <f t="shared" si="180"/>
        <v>0</v>
      </c>
      <c r="BT126" s="94">
        <f t="shared" si="181"/>
        <v>0</v>
      </c>
      <c r="BU126" s="146">
        <f t="shared" si="182"/>
        <v>0</v>
      </c>
    </row>
    <row r="127" spans="1:73" s="59" customFormat="1">
      <c r="A127" s="116" t="str">
        <f>'④損益計算書（月計・計画1年目）'!A125</f>
        <v>販売促進費</v>
      </c>
      <c r="B127" s="100">
        <f>'④損益計算書（月計・計画1年目）'!F125</f>
        <v>0</v>
      </c>
      <c r="C127" s="102">
        <f>'④損益計算書（月計・計画1年目）'!H125</f>
        <v>0</v>
      </c>
      <c r="D127" s="95" t="e">
        <f>'④損益計算書（月計・計画1年目）'!I125</f>
        <v>#DIV/0!</v>
      </c>
      <c r="E127" s="145">
        <f>'④損益計算書（月計・計画1年目）'!J125</f>
        <v>0</v>
      </c>
      <c r="F127" s="62"/>
      <c r="G127" s="146">
        <f t="shared" si="138"/>
        <v>0</v>
      </c>
      <c r="H127" s="145">
        <f>'④損益計算書（月計・計画1年目）'!K125</f>
        <v>0</v>
      </c>
      <c r="I127" s="62"/>
      <c r="J127" s="146">
        <f t="shared" si="139"/>
        <v>0</v>
      </c>
      <c r="K127" s="145">
        <f t="shared" si="140"/>
        <v>0</v>
      </c>
      <c r="L127" s="94">
        <f t="shared" si="141"/>
        <v>0</v>
      </c>
      <c r="M127" s="146">
        <f t="shared" si="142"/>
        <v>0</v>
      </c>
      <c r="N127" s="145">
        <f>'④損益計算書（月計・計画1年目）'!L125</f>
        <v>0</v>
      </c>
      <c r="O127" s="62"/>
      <c r="P127" s="146">
        <f t="shared" si="143"/>
        <v>0</v>
      </c>
      <c r="Q127" s="145">
        <f t="shared" si="144"/>
        <v>0</v>
      </c>
      <c r="R127" s="94">
        <f t="shared" si="145"/>
        <v>0</v>
      </c>
      <c r="S127" s="146">
        <f t="shared" si="146"/>
        <v>0</v>
      </c>
      <c r="T127" s="145">
        <f>'④損益計算書（月計・計画1年目）'!M125</f>
        <v>0</v>
      </c>
      <c r="U127" s="62"/>
      <c r="V127" s="146">
        <f t="shared" si="147"/>
        <v>0</v>
      </c>
      <c r="W127" s="145">
        <f t="shared" si="148"/>
        <v>0</v>
      </c>
      <c r="X127" s="94">
        <f t="shared" si="149"/>
        <v>0</v>
      </c>
      <c r="Y127" s="146">
        <f t="shared" si="150"/>
        <v>0</v>
      </c>
      <c r="Z127" s="145">
        <f>'④損益計算書（月計・計画1年目）'!N125</f>
        <v>0</v>
      </c>
      <c r="AA127" s="62"/>
      <c r="AB127" s="146">
        <f t="shared" si="151"/>
        <v>0</v>
      </c>
      <c r="AC127" s="145">
        <f t="shared" si="152"/>
        <v>0</v>
      </c>
      <c r="AD127" s="94">
        <f t="shared" si="153"/>
        <v>0</v>
      </c>
      <c r="AE127" s="146">
        <f t="shared" si="154"/>
        <v>0</v>
      </c>
      <c r="AF127" s="145">
        <f>'④損益計算書（月計・計画1年目）'!O125</f>
        <v>0</v>
      </c>
      <c r="AG127" s="62"/>
      <c r="AH127" s="146">
        <f t="shared" si="155"/>
        <v>0</v>
      </c>
      <c r="AI127" s="145">
        <f t="shared" si="156"/>
        <v>0</v>
      </c>
      <c r="AJ127" s="94">
        <f t="shared" si="157"/>
        <v>0</v>
      </c>
      <c r="AK127" s="146">
        <f t="shared" si="158"/>
        <v>0</v>
      </c>
      <c r="AL127" s="145">
        <f>'④損益計算書（月計・計画1年目）'!P125</f>
        <v>0</v>
      </c>
      <c r="AM127" s="62"/>
      <c r="AN127" s="146">
        <f t="shared" si="159"/>
        <v>0</v>
      </c>
      <c r="AO127" s="145">
        <f t="shared" si="160"/>
        <v>0</v>
      </c>
      <c r="AP127" s="94">
        <f t="shared" si="161"/>
        <v>0</v>
      </c>
      <c r="AQ127" s="146">
        <f t="shared" si="162"/>
        <v>0</v>
      </c>
      <c r="AR127" s="145">
        <f>'④損益計算書（月計・計画1年目）'!Q125</f>
        <v>0</v>
      </c>
      <c r="AS127" s="62"/>
      <c r="AT127" s="146">
        <f t="shared" si="163"/>
        <v>0</v>
      </c>
      <c r="AU127" s="145">
        <f t="shared" si="164"/>
        <v>0</v>
      </c>
      <c r="AV127" s="94">
        <f t="shared" si="165"/>
        <v>0</v>
      </c>
      <c r="AW127" s="146">
        <f t="shared" si="166"/>
        <v>0</v>
      </c>
      <c r="AX127" s="145">
        <f>'④損益計算書（月計・計画1年目）'!R125</f>
        <v>0</v>
      </c>
      <c r="AY127" s="62"/>
      <c r="AZ127" s="146">
        <f t="shared" si="167"/>
        <v>0</v>
      </c>
      <c r="BA127" s="145">
        <f t="shared" si="168"/>
        <v>0</v>
      </c>
      <c r="BB127" s="94">
        <f t="shared" si="169"/>
        <v>0</v>
      </c>
      <c r="BC127" s="146">
        <f t="shared" si="170"/>
        <v>0</v>
      </c>
      <c r="BD127" s="145">
        <f>'④損益計算書（月計・計画1年目）'!S125</f>
        <v>0</v>
      </c>
      <c r="BE127" s="62"/>
      <c r="BF127" s="146">
        <f t="shared" si="171"/>
        <v>0</v>
      </c>
      <c r="BG127" s="145">
        <f t="shared" si="172"/>
        <v>0</v>
      </c>
      <c r="BH127" s="94">
        <f t="shared" si="173"/>
        <v>0</v>
      </c>
      <c r="BI127" s="146">
        <f t="shared" si="174"/>
        <v>0</v>
      </c>
      <c r="BJ127" s="145">
        <f>'④損益計算書（月計・計画1年目）'!T125</f>
        <v>0</v>
      </c>
      <c r="BK127" s="62"/>
      <c r="BL127" s="146">
        <f t="shared" si="175"/>
        <v>0</v>
      </c>
      <c r="BM127" s="145">
        <f t="shared" si="176"/>
        <v>0</v>
      </c>
      <c r="BN127" s="94">
        <f t="shared" si="177"/>
        <v>0</v>
      </c>
      <c r="BO127" s="146">
        <f t="shared" si="178"/>
        <v>0</v>
      </c>
      <c r="BP127" s="145">
        <f>'④損益計算書（月計・計画1年目）'!U125</f>
        <v>0</v>
      </c>
      <c r="BQ127" s="62"/>
      <c r="BR127" s="146">
        <f t="shared" si="179"/>
        <v>0</v>
      </c>
      <c r="BS127" s="145">
        <f t="shared" si="180"/>
        <v>0</v>
      </c>
      <c r="BT127" s="94">
        <f t="shared" si="181"/>
        <v>0</v>
      </c>
      <c r="BU127" s="146">
        <f t="shared" si="182"/>
        <v>0</v>
      </c>
    </row>
    <row r="128" spans="1:73" s="59" customFormat="1">
      <c r="A128" s="116" t="str">
        <f>'④損益計算書（月計・計画1年目）'!A126</f>
        <v>販売固定費１</v>
      </c>
      <c r="B128" s="100">
        <f>'④損益計算書（月計・計画1年目）'!F126</f>
        <v>0</v>
      </c>
      <c r="C128" s="102">
        <f>'④損益計算書（月計・計画1年目）'!H126</f>
        <v>0</v>
      </c>
      <c r="D128" s="95" t="e">
        <f>'④損益計算書（月計・計画1年目）'!I126</f>
        <v>#DIV/0!</v>
      </c>
      <c r="E128" s="145">
        <f>'④損益計算書（月計・計画1年目）'!J126</f>
        <v>0</v>
      </c>
      <c r="F128" s="62"/>
      <c r="G128" s="146">
        <f t="shared" si="138"/>
        <v>0</v>
      </c>
      <c r="H128" s="145">
        <f>'④損益計算書（月計・計画1年目）'!K126</f>
        <v>0</v>
      </c>
      <c r="I128" s="62"/>
      <c r="J128" s="146">
        <f t="shared" si="139"/>
        <v>0</v>
      </c>
      <c r="K128" s="145">
        <f t="shared" si="140"/>
        <v>0</v>
      </c>
      <c r="L128" s="94">
        <f t="shared" si="141"/>
        <v>0</v>
      </c>
      <c r="M128" s="146">
        <f t="shared" si="142"/>
        <v>0</v>
      </c>
      <c r="N128" s="145">
        <f>'④損益計算書（月計・計画1年目）'!L126</f>
        <v>0</v>
      </c>
      <c r="O128" s="62"/>
      <c r="P128" s="146">
        <f t="shared" si="143"/>
        <v>0</v>
      </c>
      <c r="Q128" s="145">
        <f t="shared" si="144"/>
        <v>0</v>
      </c>
      <c r="R128" s="94">
        <f t="shared" si="145"/>
        <v>0</v>
      </c>
      <c r="S128" s="146">
        <f t="shared" si="146"/>
        <v>0</v>
      </c>
      <c r="T128" s="145">
        <f>'④損益計算書（月計・計画1年目）'!M126</f>
        <v>0</v>
      </c>
      <c r="U128" s="62"/>
      <c r="V128" s="146">
        <f t="shared" si="147"/>
        <v>0</v>
      </c>
      <c r="W128" s="145">
        <f t="shared" si="148"/>
        <v>0</v>
      </c>
      <c r="X128" s="94">
        <f t="shared" si="149"/>
        <v>0</v>
      </c>
      <c r="Y128" s="146">
        <f t="shared" si="150"/>
        <v>0</v>
      </c>
      <c r="Z128" s="145">
        <f>'④損益計算書（月計・計画1年目）'!N126</f>
        <v>0</v>
      </c>
      <c r="AA128" s="62"/>
      <c r="AB128" s="146">
        <f t="shared" si="151"/>
        <v>0</v>
      </c>
      <c r="AC128" s="145">
        <f t="shared" si="152"/>
        <v>0</v>
      </c>
      <c r="AD128" s="94">
        <f t="shared" si="153"/>
        <v>0</v>
      </c>
      <c r="AE128" s="146">
        <f t="shared" si="154"/>
        <v>0</v>
      </c>
      <c r="AF128" s="145">
        <f>'④損益計算書（月計・計画1年目）'!O126</f>
        <v>0</v>
      </c>
      <c r="AG128" s="62"/>
      <c r="AH128" s="146">
        <f t="shared" si="155"/>
        <v>0</v>
      </c>
      <c r="AI128" s="145">
        <f t="shared" si="156"/>
        <v>0</v>
      </c>
      <c r="AJ128" s="94">
        <f t="shared" si="157"/>
        <v>0</v>
      </c>
      <c r="AK128" s="146">
        <f t="shared" si="158"/>
        <v>0</v>
      </c>
      <c r="AL128" s="145">
        <f>'④損益計算書（月計・計画1年目）'!P126</f>
        <v>0</v>
      </c>
      <c r="AM128" s="62"/>
      <c r="AN128" s="146">
        <f t="shared" si="159"/>
        <v>0</v>
      </c>
      <c r="AO128" s="145">
        <f t="shared" si="160"/>
        <v>0</v>
      </c>
      <c r="AP128" s="94">
        <f t="shared" si="161"/>
        <v>0</v>
      </c>
      <c r="AQ128" s="146">
        <f t="shared" si="162"/>
        <v>0</v>
      </c>
      <c r="AR128" s="145">
        <f>'④損益計算書（月計・計画1年目）'!Q126</f>
        <v>0</v>
      </c>
      <c r="AS128" s="62"/>
      <c r="AT128" s="146">
        <f t="shared" si="163"/>
        <v>0</v>
      </c>
      <c r="AU128" s="145">
        <f t="shared" si="164"/>
        <v>0</v>
      </c>
      <c r="AV128" s="94">
        <f t="shared" si="165"/>
        <v>0</v>
      </c>
      <c r="AW128" s="146">
        <f t="shared" si="166"/>
        <v>0</v>
      </c>
      <c r="AX128" s="145">
        <f>'④損益計算書（月計・計画1年目）'!R126</f>
        <v>0</v>
      </c>
      <c r="AY128" s="62"/>
      <c r="AZ128" s="146">
        <f t="shared" si="167"/>
        <v>0</v>
      </c>
      <c r="BA128" s="145">
        <f t="shared" si="168"/>
        <v>0</v>
      </c>
      <c r="BB128" s="94">
        <f t="shared" si="169"/>
        <v>0</v>
      </c>
      <c r="BC128" s="146">
        <f t="shared" si="170"/>
        <v>0</v>
      </c>
      <c r="BD128" s="145">
        <f>'④損益計算書（月計・計画1年目）'!S126</f>
        <v>0</v>
      </c>
      <c r="BE128" s="62"/>
      <c r="BF128" s="146">
        <f t="shared" si="171"/>
        <v>0</v>
      </c>
      <c r="BG128" s="145">
        <f t="shared" si="172"/>
        <v>0</v>
      </c>
      <c r="BH128" s="94">
        <f t="shared" si="173"/>
        <v>0</v>
      </c>
      <c r="BI128" s="146">
        <f t="shared" si="174"/>
        <v>0</v>
      </c>
      <c r="BJ128" s="145">
        <f>'④損益計算書（月計・計画1年目）'!T126</f>
        <v>0</v>
      </c>
      <c r="BK128" s="62"/>
      <c r="BL128" s="146">
        <f t="shared" si="175"/>
        <v>0</v>
      </c>
      <c r="BM128" s="145">
        <f t="shared" si="176"/>
        <v>0</v>
      </c>
      <c r="BN128" s="94">
        <f t="shared" si="177"/>
        <v>0</v>
      </c>
      <c r="BO128" s="146">
        <f t="shared" si="178"/>
        <v>0</v>
      </c>
      <c r="BP128" s="145">
        <f>'④損益計算書（月計・計画1年目）'!U126</f>
        <v>0</v>
      </c>
      <c r="BQ128" s="62"/>
      <c r="BR128" s="146">
        <f t="shared" si="179"/>
        <v>0</v>
      </c>
      <c r="BS128" s="145">
        <f t="shared" si="180"/>
        <v>0</v>
      </c>
      <c r="BT128" s="94">
        <f t="shared" si="181"/>
        <v>0</v>
      </c>
      <c r="BU128" s="146">
        <f t="shared" si="182"/>
        <v>0</v>
      </c>
    </row>
    <row r="129" spans="1:73" s="59" customFormat="1">
      <c r="A129" s="116" t="str">
        <f>'④損益計算書（月計・計画1年目）'!A127</f>
        <v>販売固定費２</v>
      </c>
      <c r="B129" s="100">
        <f>'④損益計算書（月計・計画1年目）'!F127</f>
        <v>0</v>
      </c>
      <c r="C129" s="102">
        <f>'④損益計算書（月計・計画1年目）'!H127</f>
        <v>0</v>
      </c>
      <c r="D129" s="95" t="e">
        <f>'④損益計算書（月計・計画1年目）'!I127</f>
        <v>#DIV/0!</v>
      </c>
      <c r="E129" s="145">
        <f>'④損益計算書（月計・計画1年目）'!J127</f>
        <v>0</v>
      </c>
      <c r="F129" s="62"/>
      <c r="G129" s="146">
        <f t="shared" si="138"/>
        <v>0</v>
      </c>
      <c r="H129" s="145">
        <f>'④損益計算書（月計・計画1年目）'!K127</f>
        <v>0</v>
      </c>
      <c r="I129" s="62"/>
      <c r="J129" s="146">
        <f t="shared" si="139"/>
        <v>0</v>
      </c>
      <c r="K129" s="145">
        <f t="shared" si="140"/>
        <v>0</v>
      </c>
      <c r="L129" s="94">
        <f t="shared" si="141"/>
        <v>0</v>
      </c>
      <c r="M129" s="146">
        <f t="shared" si="142"/>
        <v>0</v>
      </c>
      <c r="N129" s="145">
        <f>'④損益計算書（月計・計画1年目）'!L127</f>
        <v>0</v>
      </c>
      <c r="O129" s="62"/>
      <c r="P129" s="146">
        <f t="shared" si="143"/>
        <v>0</v>
      </c>
      <c r="Q129" s="145">
        <f t="shared" si="144"/>
        <v>0</v>
      </c>
      <c r="R129" s="94">
        <f t="shared" si="145"/>
        <v>0</v>
      </c>
      <c r="S129" s="146">
        <f t="shared" si="146"/>
        <v>0</v>
      </c>
      <c r="T129" s="145">
        <f>'④損益計算書（月計・計画1年目）'!M127</f>
        <v>0</v>
      </c>
      <c r="U129" s="62"/>
      <c r="V129" s="146">
        <f t="shared" si="147"/>
        <v>0</v>
      </c>
      <c r="W129" s="145">
        <f t="shared" si="148"/>
        <v>0</v>
      </c>
      <c r="X129" s="94">
        <f t="shared" si="149"/>
        <v>0</v>
      </c>
      <c r="Y129" s="146">
        <f t="shared" si="150"/>
        <v>0</v>
      </c>
      <c r="Z129" s="145">
        <f>'④損益計算書（月計・計画1年目）'!N127</f>
        <v>0</v>
      </c>
      <c r="AA129" s="62"/>
      <c r="AB129" s="146">
        <f t="shared" si="151"/>
        <v>0</v>
      </c>
      <c r="AC129" s="145">
        <f t="shared" si="152"/>
        <v>0</v>
      </c>
      <c r="AD129" s="94">
        <f t="shared" si="153"/>
        <v>0</v>
      </c>
      <c r="AE129" s="146">
        <f t="shared" si="154"/>
        <v>0</v>
      </c>
      <c r="AF129" s="145">
        <f>'④損益計算書（月計・計画1年目）'!O127</f>
        <v>0</v>
      </c>
      <c r="AG129" s="62"/>
      <c r="AH129" s="146">
        <f t="shared" si="155"/>
        <v>0</v>
      </c>
      <c r="AI129" s="145">
        <f t="shared" si="156"/>
        <v>0</v>
      </c>
      <c r="AJ129" s="94">
        <f t="shared" si="157"/>
        <v>0</v>
      </c>
      <c r="AK129" s="146">
        <f t="shared" si="158"/>
        <v>0</v>
      </c>
      <c r="AL129" s="145">
        <f>'④損益計算書（月計・計画1年目）'!P127</f>
        <v>0</v>
      </c>
      <c r="AM129" s="62"/>
      <c r="AN129" s="146">
        <f t="shared" si="159"/>
        <v>0</v>
      </c>
      <c r="AO129" s="145">
        <f t="shared" si="160"/>
        <v>0</v>
      </c>
      <c r="AP129" s="94">
        <f t="shared" si="161"/>
        <v>0</v>
      </c>
      <c r="AQ129" s="146">
        <f t="shared" si="162"/>
        <v>0</v>
      </c>
      <c r="AR129" s="145">
        <f>'④損益計算書（月計・計画1年目）'!Q127</f>
        <v>0</v>
      </c>
      <c r="AS129" s="62"/>
      <c r="AT129" s="146">
        <f t="shared" si="163"/>
        <v>0</v>
      </c>
      <c r="AU129" s="145">
        <f t="shared" si="164"/>
        <v>0</v>
      </c>
      <c r="AV129" s="94">
        <f t="shared" si="165"/>
        <v>0</v>
      </c>
      <c r="AW129" s="146">
        <f t="shared" si="166"/>
        <v>0</v>
      </c>
      <c r="AX129" s="145">
        <f>'④損益計算書（月計・計画1年目）'!R127</f>
        <v>0</v>
      </c>
      <c r="AY129" s="62"/>
      <c r="AZ129" s="146">
        <f t="shared" si="167"/>
        <v>0</v>
      </c>
      <c r="BA129" s="145">
        <f t="shared" si="168"/>
        <v>0</v>
      </c>
      <c r="BB129" s="94">
        <f t="shared" si="169"/>
        <v>0</v>
      </c>
      <c r="BC129" s="146">
        <f t="shared" si="170"/>
        <v>0</v>
      </c>
      <c r="BD129" s="145">
        <f>'④損益計算書（月計・計画1年目）'!S127</f>
        <v>0</v>
      </c>
      <c r="BE129" s="62"/>
      <c r="BF129" s="146">
        <f t="shared" si="171"/>
        <v>0</v>
      </c>
      <c r="BG129" s="145">
        <f t="shared" si="172"/>
        <v>0</v>
      </c>
      <c r="BH129" s="94">
        <f t="shared" si="173"/>
        <v>0</v>
      </c>
      <c r="BI129" s="146">
        <f t="shared" si="174"/>
        <v>0</v>
      </c>
      <c r="BJ129" s="145">
        <f>'④損益計算書（月計・計画1年目）'!T127</f>
        <v>0</v>
      </c>
      <c r="BK129" s="62"/>
      <c r="BL129" s="146">
        <f t="shared" si="175"/>
        <v>0</v>
      </c>
      <c r="BM129" s="145">
        <f t="shared" si="176"/>
        <v>0</v>
      </c>
      <c r="BN129" s="94">
        <f t="shared" si="177"/>
        <v>0</v>
      </c>
      <c r="BO129" s="146">
        <f t="shared" si="178"/>
        <v>0</v>
      </c>
      <c r="BP129" s="145">
        <f>'④損益計算書（月計・計画1年目）'!U127</f>
        <v>0</v>
      </c>
      <c r="BQ129" s="62"/>
      <c r="BR129" s="146">
        <f t="shared" si="179"/>
        <v>0</v>
      </c>
      <c r="BS129" s="145">
        <f t="shared" si="180"/>
        <v>0</v>
      </c>
      <c r="BT129" s="94">
        <f t="shared" si="181"/>
        <v>0</v>
      </c>
      <c r="BU129" s="146">
        <f t="shared" si="182"/>
        <v>0</v>
      </c>
    </row>
    <row r="130" spans="1:73" s="59" customFormat="1">
      <c r="A130" s="117" t="str">
        <f>'④損益計算書（月計・計画1年目）'!A128</f>
        <v>＜販売費合計＞</v>
      </c>
      <c r="B130" s="103">
        <f>'④損益計算書（月計・計画1年目）'!F128</f>
        <v>0</v>
      </c>
      <c r="C130" s="105">
        <f>'④損益計算書（月計・計画1年目）'!H128</f>
        <v>0</v>
      </c>
      <c r="D130" s="97" t="e">
        <f>'④損益計算書（月計・計画1年目）'!I128</f>
        <v>#DIV/0!</v>
      </c>
      <c r="E130" s="148">
        <f>'④損益計算書（月計・計画1年目）'!J128</f>
        <v>0</v>
      </c>
      <c r="F130" s="96">
        <f>SUM(F123:F129)</f>
        <v>0</v>
      </c>
      <c r="G130" s="147">
        <f t="shared" si="138"/>
        <v>0</v>
      </c>
      <c r="H130" s="148">
        <f>'④損益計算書（月計・計画1年目）'!K128</f>
        <v>0</v>
      </c>
      <c r="I130" s="96">
        <f>SUM(I123:I129)</f>
        <v>0</v>
      </c>
      <c r="J130" s="147">
        <f t="shared" si="139"/>
        <v>0</v>
      </c>
      <c r="K130" s="148">
        <f t="shared" si="140"/>
        <v>0</v>
      </c>
      <c r="L130" s="96">
        <f t="shared" si="141"/>
        <v>0</v>
      </c>
      <c r="M130" s="147">
        <f t="shared" si="142"/>
        <v>0</v>
      </c>
      <c r="N130" s="148">
        <f>'④損益計算書（月計・計画1年目）'!L128</f>
        <v>0</v>
      </c>
      <c r="O130" s="96">
        <f>SUM(O123:O129)</f>
        <v>0</v>
      </c>
      <c r="P130" s="147">
        <f t="shared" si="143"/>
        <v>0</v>
      </c>
      <c r="Q130" s="148">
        <f t="shared" si="144"/>
        <v>0</v>
      </c>
      <c r="R130" s="96">
        <f t="shared" si="145"/>
        <v>0</v>
      </c>
      <c r="S130" s="147">
        <f t="shared" si="146"/>
        <v>0</v>
      </c>
      <c r="T130" s="148">
        <f>'④損益計算書（月計・計画1年目）'!M128</f>
        <v>0</v>
      </c>
      <c r="U130" s="96">
        <f>SUM(U123:U129)</f>
        <v>0</v>
      </c>
      <c r="V130" s="147">
        <f t="shared" si="147"/>
        <v>0</v>
      </c>
      <c r="W130" s="148">
        <f t="shared" si="148"/>
        <v>0</v>
      </c>
      <c r="X130" s="96">
        <f t="shared" si="149"/>
        <v>0</v>
      </c>
      <c r="Y130" s="147">
        <f t="shared" si="150"/>
        <v>0</v>
      </c>
      <c r="Z130" s="148">
        <f>'④損益計算書（月計・計画1年目）'!N128</f>
        <v>0</v>
      </c>
      <c r="AA130" s="96">
        <f>SUM(AA123:AA129)</f>
        <v>0</v>
      </c>
      <c r="AB130" s="147">
        <f t="shared" si="151"/>
        <v>0</v>
      </c>
      <c r="AC130" s="148">
        <f t="shared" si="152"/>
        <v>0</v>
      </c>
      <c r="AD130" s="96">
        <f t="shared" si="153"/>
        <v>0</v>
      </c>
      <c r="AE130" s="147">
        <f t="shared" si="154"/>
        <v>0</v>
      </c>
      <c r="AF130" s="148">
        <f>'④損益計算書（月計・計画1年目）'!O128</f>
        <v>0</v>
      </c>
      <c r="AG130" s="96">
        <f>SUM(AG123:AG129)</f>
        <v>0</v>
      </c>
      <c r="AH130" s="147">
        <f t="shared" si="155"/>
        <v>0</v>
      </c>
      <c r="AI130" s="148">
        <f t="shared" si="156"/>
        <v>0</v>
      </c>
      <c r="AJ130" s="96">
        <f t="shared" si="157"/>
        <v>0</v>
      </c>
      <c r="AK130" s="147">
        <f t="shared" si="158"/>
        <v>0</v>
      </c>
      <c r="AL130" s="148">
        <f>'④損益計算書（月計・計画1年目）'!P128</f>
        <v>0</v>
      </c>
      <c r="AM130" s="96">
        <f>SUM(AM123:AM129)</f>
        <v>0</v>
      </c>
      <c r="AN130" s="147">
        <f t="shared" si="159"/>
        <v>0</v>
      </c>
      <c r="AO130" s="148">
        <f t="shared" si="160"/>
        <v>0</v>
      </c>
      <c r="AP130" s="96">
        <f t="shared" si="161"/>
        <v>0</v>
      </c>
      <c r="AQ130" s="147">
        <f t="shared" si="162"/>
        <v>0</v>
      </c>
      <c r="AR130" s="148">
        <f>'④損益計算書（月計・計画1年目）'!Q128</f>
        <v>0</v>
      </c>
      <c r="AS130" s="96">
        <f>SUM(AS123:AS129)</f>
        <v>0</v>
      </c>
      <c r="AT130" s="147">
        <f t="shared" si="163"/>
        <v>0</v>
      </c>
      <c r="AU130" s="148">
        <f t="shared" si="164"/>
        <v>0</v>
      </c>
      <c r="AV130" s="96">
        <f t="shared" si="165"/>
        <v>0</v>
      </c>
      <c r="AW130" s="147">
        <f t="shared" si="166"/>
        <v>0</v>
      </c>
      <c r="AX130" s="148">
        <f>'④損益計算書（月計・計画1年目）'!R128</f>
        <v>0</v>
      </c>
      <c r="AY130" s="96">
        <f>SUM(AY123:AY129)</f>
        <v>0</v>
      </c>
      <c r="AZ130" s="147">
        <f t="shared" si="167"/>
        <v>0</v>
      </c>
      <c r="BA130" s="148">
        <f t="shared" si="168"/>
        <v>0</v>
      </c>
      <c r="BB130" s="96">
        <f t="shared" si="169"/>
        <v>0</v>
      </c>
      <c r="BC130" s="147">
        <f t="shared" si="170"/>
        <v>0</v>
      </c>
      <c r="BD130" s="148">
        <f>'④損益計算書（月計・計画1年目）'!S128</f>
        <v>0</v>
      </c>
      <c r="BE130" s="96">
        <f>SUM(BE123:BE129)</f>
        <v>0</v>
      </c>
      <c r="BF130" s="147">
        <f t="shared" si="171"/>
        <v>0</v>
      </c>
      <c r="BG130" s="148">
        <f t="shared" si="172"/>
        <v>0</v>
      </c>
      <c r="BH130" s="96">
        <f t="shared" si="173"/>
        <v>0</v>
      </c>
      <c r="BI130" s="147">
        <f t="shared" si="174"/>
        <v>0</v>
      </c>
      <c r="BJ130" s="148">
        <f>'④損益計算書（月計・計画1年目）'!T128</f>
        <v>0</v>
      </c>
      <c r="BK130" s="96">
        <f>SUM(BK123:BK129)</f>
        <v>0</v>
      </c>
      <c r="BL130" s="147">
        <f t="shared" si="175"/>
        <v>0</v>
      </c>
      <c r="BM130" s="148">
        <f t="shared" si="176"/>
        <v>0</v>
      </c>
      <c r="BN130" s="96">
        <f t="shared" si="177"/>
        <v>0</v>
      </c>
      <c r="BO130" s="147">
        <f t="shared" si="178"/>
        <v>0</v>
      </c>
      <c r="BP130" s="148">
        <f>'④損益計算書（月計・計画1年目）'!U128</f>
        <v>0</v>
      </c>
      <c r="BQ130" s="96">
        <f>SUM(BQ123:BQ129)</f>
        <v>0</v>
      </c>
      <c r="BR130" s="147">
        <f t="shared" si="179"/>
        <v>0</v>
      </c>
      <c r="BS130" s="148">
        <f t="shared" si="180"/>
        <v>0</v>
      </c>
      <c r="BT130" s="96">
        <f t="shared" si="181"/>
        <v>0</v>
      </c>
      <c r="BU130" s="147">
        <f t="shared" si="182"/>
        <v>0</v>
      </c>
    </row>
    <row r="131" spans="1:73" s="59" customFormat="1">
      <c r="A131" s="116" t="str">
        <f>'④損益計算書（月計・計画1年目）'!A129</f>
        <v>接待交際費</v>
      </c>
      <c r="B131" s="100">
        <f>'④損益計算書（月計・計画1年目）'!F129</f>
        <v>0</v>
      </c>
      <c r="C131" s="102">
        <f>'④損益計算書（月計・計画1年目）'!H129</f>
        <v>0</v>
      </c>
      <c r="D131" s="95" t="e">
        <f>'④損益計算書（月計・計画1年目）'!I129</f>
        <v>#DIV/0!</v>
      </c>
      <c r="E131" s="145">
        <f>'④損益計算書（月計・計画1年目）'!J129</f>
        <v>0</v>
      </c>
      <c r="F131" s="62"/>
      <c r="G131" s="146">
        <f t="shared" si="138"/>
        <v>0</v>
      </c>
      <c r="H131" s="145">
        <f>'④損益計算書（月計・計画1年目）'!K129</f>
        <v>0</v>
      </c>
      <c r="I131" s="62"/>
      <c r="J131" s="146">
        <f t="shared" si="139"/>
        <v>0</v>
      </c>
      <c r="K131" s="145">
        <f t="shared" si="140"/>
        <v>0</v>
      </c>
      <c r="L131" s="94">
        <f t="shared" si="141"/>
        <v>0</v>
      </c>
      <c r="M131" s="146">
        <f t="shared" si="142"/>
        <v>0</v>
      </c>
      <c r="N131" s="145">
        <f>'④損益計算書（月計・計画1年目）'!L129</f>
        <v>0</v>
      </c>
      <c r="O131" s="62"/>
      <c r="P131" s="146">
        <f t="shared" si="143"/>
        <v>0</v>
      </c>
      <c r="Q131" s="145">
        <f t="shared" si="144"/>
        <v>0</v>
      </c>
      <c r="R131" s="94">
        <f t="shared" si="145"/>
        <v>0</v>
      </c>
      <c r="S131" s="146">
        <f t="shared" si="146"/>
        <v>0</v>
      </c>
      <c r="T131" s="145">
        <f>'④損益計算書（月計・計画1年目）'!M129</f>
        <v>0</v>
      </c>
      <c r="U131" s="62"/>
      <c r="V131" s="146">
        <f t="shared" si="147"/>
        <v>0</v>
      </c>
      <c r="W131" s="145">
        <f t="shared" si="148"/>
        <v>0</v>
      </c>
      <c r="X131" s="94">
        <f t="shared" si="149"/>
        <v>0</v>
      </c>
      <c r="Y131" s="146">
        <f t="shared" si="150"/>
        <v>0</v>
      </c>
      <c r="Z131" s="145">
        <f>'④損益計算書（月計・計画1年目）'!N129</f>
        <v>0</v>
      </c>
      <c r="AA131" s="62"/>
      <c r="AB131" s="146">
        <f t="shared" si="151"/>
        <v>0</v>
      </c>
      <c r="AC131" s="145">
        <f t="shared" si="152"/>
        <v>0</v>
      </c>
      <c r="AD131" s="94">
        <f t="shared" si="153"/>
        <v>0</v>
      </c>
      <c r="AE131" s="146">
        <f t="shared" si="154"/>
        <v>0</v>
      </c>
      <c r="AF131" s="145">
        <f>'④損益計算書（月計・計画1年目）'!O129</f>
        <v>0</v>
      </c>
      <c r="AG131" s="62"/>
      <c r="AH131" s="146">
        <f t="shared" si="155"/>
        <v>0</v>
      </c>
      <c r="AI131" s="145">
        <f t="shared" si="156"/>
        <v>0</v>
      </c>
      <c r="AJ131" s="94">
        <f t="shared" si="157"/>
        <v>0</v>
      </c>
      <c r="AK131" s="146">
        <f t="shared" si="158"/>
        <v>0</v>
      </c>
      <c r="AL131" s="145">
        <f>'④損益計算書（月計・計画1年目）'!P129</f>
        <v>0</v>
      </c>
      <c r="AM131" s="62"/>
      <c r="AN131" s="146">
        <f t="shared" si="159"/>
        <v>0</v>
      </c>
      <c r="AO131" s="145">
        <f t="shared" si="160"/>
        <v>0</v>
      </c>
      <c r="AP131" s="94">
        <f t="shared" si="161"/>
        <v>0</v>
      </c>
      <c r="AQ131" s="146">
        <f t="shared" si="162"/>
        <v>0</v>
      </c>
      <c r="AR131" s="145">
        <f>'④損益計算書（月計・計画1年目）'!Q129</f>
        <v>0</v>
      </c>
      <c r="AS131" s="62"/>
      <c r="AT131" s="146">
        <f t="shared" si="163"/>
        <v>0</v>
      </c>
      <c r="AU131" s="145">
        <f t="shared" si="164"/>
        <v>0</v>
      </c>
      <c r="AV131" s="94">
        <f t="shared" si="165"/>
        <v>0</v>
      </c>
      <c r="AW131" s="146">
        <f t="shared" si="166"/>
        <v>0</v>
      </c>
      <c r="AX131" s="145">
        <f>'④損益計算書（月計・計画1年目）'!R129</f>
        <v>0</v>
      </c>
      <c r="AY131" s="62"/>
      <c r="AZ131" s="146">
        <f t="shared" si="167"/>
        <v>0</v>
      </c>
      <c r="BA131" s="145">
        <f t="shared" si="168"/>
        <v>0</v>
      </c>
      <c r="BB131" s="94">
        <f t="shared" si="169"/>
        <v>0</v>
      </c>
      <c r="BC131" s="146">
        <f t="shared" si="170"/>
        <v>0</v>
      </c>
      <c r="BD131" s="145">
        <f>'④損益計算書（月計・計画1年目）'!S129</f>
        <v>0</v>
      </c>
      <c r="BE131" s="62"/>
      <c r="BF131" s="146">
        <f t="shared" si="171"/>
        <v>0</v>
      </c>
      <c r="BG131" s="145">
        <f t="shared" si="172"/>
        <v>0</v>
      </c>
      <c r="BH131" s="94">
        <f t="shared" si="173"/>
        <v>0</v>
      </c>
      <c r="BI131" s="146">
        <f t="shared" si="174"/>
        <v>0</v>
      </c>
      <c r="BJ131" s="145">
        <f>'④損益計算書（月計・計画1年目）'!T129</f>
        <v>0</v>
      </c>
      <c r="BK131" s="62"/>
      <c r="BL131" s="146">
        <f t="shared" si="175"/>
        <v>0</v>
      </c>
      <c r="BM131" s="145">
        <f t="shared" si="176"/>
        <v>0</v>
      </c>
      <c r="BN131" s="94">
        <f t="shared" si="177"/>
        <v>0</v>
      </c>
      <c r="BO131" s="146">
        <f t="shared" si="178"/>
        <v>0</v>
      </c>
      <c r="BP131" s="145">
        <f>'④損益計算書（月計・計画1年目）'!U129</f>
        <v>0</v>
      </c>
      <c r="BQ131" s="62"/>
      <c r="BR131" s="146">
        <f t="shared" si="179"/>
        <v>0</v>
      </c>
      <c r="BS131" s="145">
        <f t="shared" si="180"/>
        <v>0</v>
      </c>
      <c r="BT131" s="94">
        <f t="shared" si="181"/>
        <v>0</v>
      </c>
      <c r="BU131" s="146">
        <f t="shared" si="182"/>
        <v>0</v>
      </c>
    </row>
    <row r="132" spans="1:73" s="59" customFormat="1">
      <c r="A132" s="116" t="str">
        <f>'④損益計算書（月計・計画1年目）'!A130</f>
        <v>保険料</v>
      </c>
      <c r="B132" s="100">
        <f>'④損益計算書（月計・計画1年目）'!F130</f>
        <v>0</v>
      </c>
      <c r="C132" s="102">
        <f>'④損益計算書（月計・計画1年目）'!H130</f>
        <v>0</v>
      </c>
      <c r="D132" s="95" t="e">
        <f>'④損益計算書（月計・計画1年目）'!I130</f>
        <v>#DIV/0!</v>
      </c>
      <c r="E132" s="145">
        <f>'④損益計算書（月計・計画1年目）'!J130</f>
        <v>0</v>
      </c>
      <c r="F132" s="62"/>
      <c r="G132" s="146">
        <f t="shared" si="138"/>
        <v>0</v>
      </c>
      <c r="H132" s="145">
        <f>'④損益計算書（月計・計画1年目）'!K130</f>
        <v>0</v>
      </c>
      <c r="I132" s="62"/>
      <c r="J132" s="146">
        <f t="shared" si="139"/>
        <v>0</v>
      </c>
      <c r="K132" s="145">
        <f t="shared" si="140"/>
        <v>0</v>
      </c>
      <c r="L132" s="94">
        <f t="shared" si="141"/>
        <v>0</v>
      </c>
      <c r="M132" s="146">
        <f t="shared" si="142"/>
        <v>0</v>
      </c>
      <c r="N132" s="145">
        <f>'④損益計算書（月計・計画1年目）'!L130</f>
        <v>0</v>
      </c>
      <c r="O132" s="62"/>
      <c r="P132" s="146">
        <f t="shared" si="143"/>
        <v>0</v>
      </c>
      <c r="Q132" s="145">
        <f t="shared" si="144"/>
        <v>0</v>
      </c>
      <c r="R132" s="94">
        <f t="shared" si="145"/>
        <v>0</v>
      </c>
      <c r="S132" s="146">
        <f t="shared" si="146"/>
        <v>0</v>
      </c>
      <c r="T132" s="145">
        <f>'④損益計算書（月計・計画1年目）'!M130</f>
        <v>0</v>
      </c>
      <c r="U132" s="62"/>
      <c r="V132" s="146">
        <f t="shared" si="147"/>
        <v>0</v>
      </c>
      <c r="W132" s="145">
        <f t="shared" si="148"/>
        <v>0</v>
      </c>
      <c r="X132" s="94">
        <f t="shared" si="149"/>
        <v>0</v>
      </c>
      <c r="Y132" s="146">
        <f t="shared" si="150"/>
        <v>0</v>
      </c>
      <c r="Z132" s="145">
        <f>'④損益計算書（月計・計画1年目）'!N130</f>
        <v>0</v>
      </c>
      <c r="AA132" s="62"/>
      <c r="AB132" s="146">
        <f t="shared" si="151"/>
        <v>0</v>
      </c>
      <c r="AC132" s="145">
        <f t="shared" si="152"/>
        <v>0</v>
      </c>
      <c r="AD132" s="94">
        <f t="shared" si="153"/>
        <v>0</v>
      </c>
      <c r="AE132" s="146">
        <f t="shared" si="154"/>
        <v>0</v>
      </c>
      <c r="AF132" s="145">
        <f>'④損益計算書（月計・計画1年目）'!O130</f>
        <v>0</v>
      </c>
      <c r="AG132" s="62"/>
      <c r="AH132" s="146">
        <f t="shared" si="155"/>
        <v>0</v>
      </c>
      <c r="AI132" s="145">
        <f t="shared" si="156"/>
        <v>0</v>
      </c>
      <c r="AJ132" s="94">
        <f t="shared" si="157"/>
        <v>0</v>
      </c>
      <c r="AK132" s="146">
        <f t="shared" si="158"/>
        <v>0</v>
      </c>
      <c r="AL132" s="145">
        <f>'④損益計算書（月計・計画1年目）'!P130</f>
        <v>0</v>
      </c>
      <c r="AM132" s="62"/>
      <c r="AN132" s="146">
        <f t="shared" si="159"/>
        <v>0</v>
      </c>
      <c r="AO132" s="145">
        <f t="shared" si="160"/>
        <v>0</v>
      </c>
      <c r="AP132" s="94">
        <f t="shared" si="161"/>
        <v>0</v>
      </c>
      <c r="AQ132" s="146">
        <f t="shared" si="162"/>
        <v>0</v>
      </c>
      <c r="AR132" s="145">
        <f>'④損益計算書（月計・計画1年目）'!Q130</f>
        <v>0</v>
      </c>
      <c r="AS132" s="62"/>
      <c r="AT132" s="146">
        <f t="shared" si="163"/>
        <v>0</v>
      </c>
      <c r="AU132" s="145">
        <f t="shared" si="164"/>
        <v>0</v>
      </c>
      <c r="AV132" s="94">
        <f t="shared" si="165"/>
        <v>0</v>
      </c>
      <c r="AW132" s="146">
        <f t="shared" si="166"/>
        <v>0</v>
      </c>
      <c r="AX132" s="145">
        <f>'④損益計算書（月計・計画1年目）'!R130</f>
        <v>0</v>
      </c>
      <c r="AY132" s="62"/>
      <c r="AZ132" s="146">
        <f t="shared" si="167"/>
        <v>0</v>
      </c>
      <c r="BA132" s="145">
        <f t="shared" si="168"/>
        <v>0</v>
      </c>
      <c r="BB132" s="94">
        <f t="shared" si="169"/>
        <v>0</v>
      </c>
      <c r="BC132" s="146">
        <f t="shared" si="170"/>
        <v>0</v>
      </c>
      <c r="BD132" s="145">
        <f>'④損益計算書（月計・計画1年目）'!S130</f>
        <v>0</v>
      </c>
      <c r="BE132" s="62"/>
      <c r="BF132" s="146">
        <f t="shared" si="171"/>
        <v>0</v>
      </c>
      <c r="BG132" s="145">
        <f t="shared" si="172"/>
        <v>0</v>
      </c>
      <c r="BH132" s="94">
        <f t="shared" si="173"/>
        <v>0</v>
      </c>
      <c r="BI132" s="146">
        <f t="shared" si="174"/>
        <v>0</v>
      </c>
      <c r="BJ132" s="145">
        <f>'④損益計算書（月計・計画1年目）'!T130</f>
        <v>0</v>
      </c>
      <c r="BK132" s="62"/>
      <c r="BL132" s="146">
        <f t="shared" si="175"/>
        <v>0</v>
      </c>
      <c r="BM132" s="145">
        <f t="shared" si="176"/>
        <v>0</v>
      </c>
      <c r="BN132" s="94">
        <f t="shared" si="177"/>
        <v>0</v>
      </c>
      <c r="BO132" s="146">
        <f t="shared" si="178"/>
        <v>0</v>
      </c>
      <c r="BP132" s="145">
        <f>'④損益計算書（月計・計画1年目）'!U130</f>
        <v>0</v>
      </c>
      <c r="BQ132" s="62"/>
      <c r="BR132" s="146">
        <f t="shared" si="179"/>
        <v>0</v>
      </c>
      <c r="BS132" s="145">
        <f t="shared" si="180"/>
        <v>0</v>
      </c>
      <c r="BT132" s="94">
        <f t="shared" si="181"/>
        <v>0</v>
      </c>
      <c r="BU132" s="146">
        <f t="shared" si="182"/>
        <v>0</v>
      </c>
    </row>
    <row r="133" spans="1:73" s="59" customFormat="1">
      <c r="A133" s="116" t="str">
        <f>'④損益計算書（月計・計画1年目）'!A131</f>
        <v>地代家賃</v>
      </c>
      <c r="B133" s="100">
        <f>'④損益計算書（月計・計画1年目）'!F131</f>
        <v>0</v>
      </c>
      <c r="C133" s="102">
        <f>'④損益計算書（月計・計画1年目）'!H131</f>
        <v>0</v>
      </c>
      <c r="D133" s="95" t="e">
        <f>'④損益計算書（月計・計画1年目）'!I131</f>
        <v>#DIV/0!</v>
      </c>
      <c r="E133" s="145">
        <f>'④損益計算書（月計・計画1年目）'!J131</f>
        <v>0</v>
      </c>
      <c r="F133" s="62"/>
      <c r="G133" s="146">
        <f t="shared" si="138"/>
        <v>0</v>
      </c>
      <c r="H133" s="145">
        <f>'④損益計算書（月計・計画1年目）'!K131</f>
        <v>0</v>
      </c>
      <c r="I133" s="62"/>
      <c r="J133" s="146">
        <f t="shared" si="139"/>
        <v>0</v>
      </c>
      <c r="K133" s="145">
        <f t="shared" si="140"/>
        <v>0</v>
      </c>
      <c r="L133" s="94">
        <f t="shared" si="141"/>
        <v>0</v>
      </c>
      <c r="M133" s="146">
        <f t="shared" si="142"/>
        <v>0</v>
      </c>
      <c r="N133" s="145">
        <f>'④損益計算書（月計・計画1年目）'!L131</f>
        <v>0</v>
      </c>
      <c r="O133" s="62"/>
      <c r="P133" s="146">
        <f t="shared" si="143"/>
        <v>0</v>
      </c>
      <c r="Q133" s="145">
        <f t="shared" si="144"/>
        <v>0</v>
      </c>
      <c r="R133" s="94">
        <f t="shared" si="145"/>
        <v>0</v>
      </c>
      <c r="S133" s="146">
        <f t="shared" si="146"/>
        <v>0</v>
      </c>
      <c r="T133" s="145">
        <f>'④損益計算書（月計・計画1年目）'!M131</f>
        <v>0</v>
      </c>
      <c r="U133" s="62"/>
      <c r="V133" s="146">
        <f t="shared" si="147"/>
        <v>0</v>
      </c>
      <c r="W133" s="145">
        <f t="shared" si="148"/>
        <v>0</v>
      </c>
      <c r="X133" s="94">
        <f t="shared" si="149"/>
        <v>0</v>
      </c>
      <c r="Y133" s="146">
        <f t="shared" si="150"/>
        <v>0</v>
      </c>
      <c r="Z133" s="145">
        <f>'④損益計算書（月計・計画1年目）'!N131</f>
        <v>0</v>
      </c>
      <c r="AA133" s="62"/>
      <c r="AB133" s="146">
        <f t="shared" si="151"/>
        <v>0</v>
      </c>
      <c r="AC133" s="145">
        <f t="shared" si="152"/>
        <v>0</v>
      </c>
      <c r="AD133" s="94">
        <f t="shared" si="153"/>
        <v>0</v>
      </c>
      <c r="AE133" s="146">
        <f t="shared" si="154"/>
        <v>0</v>
      </c>
      <c r="AF133" s="145">
        <f>'④損益計算書（月計・計画1年目）'!O131</f>
        <v>0</v>
      </c>
      <c r="AG133" s="62"/>
      <c r="AH133" s="146">
        <f t="shared" si="155"/>
        <v>0</v>
      </c>
      <c r="AI133" s="145">
        <f t="shared" si="156"/>
        <v>0</v>
      </c>
      <c r="AJ133" s="94">
        <f t="shared" si="157"/>
        <v>0</v>
      </c>
      <c r="AK133" s="146">
        <f t="shared" si="158"/>
        <v>0</v>
      </c>
      <c r="AL133" s="145">
        <f>'④損益計算書（月計・計画1年目）'!P131</f>
        <v>0</v>
      </c>
      <c r="AM133" s="62"/>
      <c r="AN133" s="146">
        <f t="shared" si="159"/>
        <v>0</v>
      </c>
      <c r="AO133" s="145">
        <f t="shared" si="160"/>
        <v>0</v>
      </c>
      <c r="AP133" s="94">
        <f t="shared" si="161"/>
        <v>0</v>
      </c>
      <c r="AQ133" s="146">
        <f t="shared" si="162"/>
        <v>0</v>
      </c>
      <c r="AR133" s="145">
        <f>'④損益計算書（月計・計画1年目）'!Q131</f>
        <v>0</v>
      </c>
      <c r="AS133" s="62"/>
      <c r="AT133" s="146">
        <f t="shared" si="163"/>
        <v>0</v>
      </c>
      <c r="AU133" s="145">
        <f t="shared" si="164"/>
        <v>0</v>
      </c>
      <c r="AV133" s="94">
        <f t="shared" si="165"/>
        <v>0</v>
      </c>
      <c r="AW133" s="146">
        <f t="shared" si="166"/>
        <v>0</v>
      </c>
      <c r="AX133" s="145">
        <f>'④損益計算書（月計・計画1年目）'!R131</f>
        <v>0</v>
      </c>
      <c r="AY133" s="62"/>
      <c r="AZ133" s="146">
        <f t="shared" si="167"/>
        <v>0</v>
      </c>
      <c r="BA133" s="145">
        <f t="shared" si="168"/>
        <v>0</v>
      </c>
      <c r="BB133" s="94">
        <f t="shared" si="169"/>
        <v>0</v>
      </c>
      <c r="BC133" s="146">
        <f t="shared" si="170"/>
        <v>0</v>
      </c>
      <c r="BD133" s="145">
        <f>'④損益計算書（月計・計画1年目）'!S131</f>
        <v>0</v>
      </c>
      <c r="BE133" s="62"/>
      <c r="BF133" s="146">
        <f t="shared" si="171"/>
        <v>0</v>
      </c>
      <c r="BG133" s="145">
        <f t="shared" si="172"/>
        <v>0</v>
      </c>
      <c r="BH133" s="94">
        <f t="shared" si="173"/>
        <v>0</v>
      </c>
      <c r="BI133" s="146">
        <f t="shared" si="174"/>
        <v>0</v>
      </c>
      <c r="BJ133" s="145">
        <f>'④損益計算書（月計・計画1年目）'!T131</f>
        <v>0</v>
      </c>
      <c r="BK133" s="62"/>
      <c r="BL133" s="146">
        <f t="shared" si="175"/>
        <v>0</v>
      </c>
      <c r="BM133" s="145">
        <f t="shared" si="176"/>
        <v>0</v>
      </c>
      <c r="BN133" s="94">
        <f t="shared" si="177"/>
        <v>0</v>
      </c>
      <c r="BO133" s="146">
        <f t="shared" si="178"/>
        <v>0</v>
      </c>
      <c r="BP133" s="145">
        <f>'④損益計算書（月計・計画1年目）'!U131</f>
        <v>0</v>
      </c>
      <c r="BQ133" s="62"/>
      <c r="BR133" s="146">
        <f t="shared" si="179"/>
        <v>0</v>
      </c>
      <c r="BS133" s="145">
        <f t="shared" si="180"/>
        <v>0</v>
      </c>
      <c r="BT133" s="94">
        <f t="shared" si="181"/>
        <v>0</v>
      </c>
      <c r="BU133" s="146">
        <f t="shared" si="182"/>
        <v>0</v>
      </c>
    </row>
    <row r="134" spans="1:73" s="59" customFormat="1">
      <c r="A134" s="116" t="str">
        <f>'④損益計算書（月計・計画1年目）'!A132</f>
        <v>賃借料</v>
      </c>
      <c r="B134" s="100">
        <f>'④損益計算書（月計・計画1年目）'!F132</f>
        <v>0</v>
      </c>
      <c r="C134" s="102">
        <f>'④損益計算書（月計・計画1年目）'!H132</f>
        <v>0</v>
      </c>
      <c r="D134" s="95" t="e">
        <f>'④損益計算書（月計・計画1年目）'!I132</f>
        <v>#DIV/0!</v>
      </c>
      <c r="E134" s="145">
        <f>'④損益計算書（月計・計画1年目）'!J132</f>
        <v>0</v>
      </c>
      <c r="F134" s="62"/>
      <c r="G134" s="146">
        <f t="shared" si="138"/>
        <v>0</v>
      </c>
      <c r="H134" s="145">
        <f>'④損益計算書（月計・計画1年目）'!K132</f>
        <v>0</v>
      </c>
      <c r="I134" s="62"/>
      <c r="J134" s="146">
        <f t="shared" si="139"/>
        <v>0</v>
      </c>
      <c r="K134" s="145">
        <f t="shared" si="140"/>
        <v>0</v>
      </c>
      <c r="L134" s="94">
        <f t="shared" si="141"/>
        <v>0</v>
      </c>
      <c r="M134" s="146">
        <f t="shared" si="142"/>
        <v>0</v>
      </c>
      <c r="N134" s="145">
        <f>'④損益計算書（月計・計画1年目）'!L132</f>
        <v>0</v>
      </c>
      <c r="O134" s="62"/>
      <c r="P134" s="146">
        <f t="shared" si="143"/>
        <v>0</v>
      </c>
      <c r="Q134" s="145">
        <f t="shared" si="144"/>
        <v>0</v>
      </c>
      <c r="R134" s="94">
        <f t="shared" si="145"/>
        <v>0</v>
      </c>
      <c r="S134" s="146">
        <f t="shared" si="146"/>
        <v>0</v>
      </c>
      <c r="T134" s="145">
        <f>'④損益計算書（月計・計画1年目）'!M132</f>
        <v>0</v>
      </c>
      <c r="U134" s="62"/>
      <c r="V134" s="146">
        <f t="shared" si="147"/>
        <v>0</v>
      </c>
      <c r="W134" s="145">
        <f t="shared" si="148"/>
        <v>0</v>
      </c>
      <c r="X134" s="94">
        <f t="shared" si="149"/>
        <v>0</v>
      </c>
      <c r="Y134" s="146">
        <f t="shared" si="150"/>
        <v>0</v>
      </c>
      <c r="Z134" s="145">
        <f>'④損益計算書（月計・計画1年目）'!N132</f>
        <v>0</v>
      </c>
      <c r="AA134" s="62"/>
      <c r="AB134" s="146">
        <f t="shared" si="151"/>
        <v>0</v>
      </c>
      <c r="AC134" s="145">
        <f t="shared" si="152"/>
        <v>0</v>
      </c>
      <c r="AD134" s="94">
        <f t="shared" si="153"/>
        <v>0</v>
      </c>
      <c r="AE134" s="146">
        <f t="shared" si="154"/>
        <v>0</v>
      </c>
      <c r="AF134" s="145">
        <f>'④損益計算書（月計・計画1年目）'!O132</f>
        <v>0</v>
      </c>
      <c r="AG134" s="62"/>
      <c r="AH134" s="146">
        <f t="shared" si="155"/>
        <v>0</v>
      </c>
      <c r="AI134" s="145">
        <f t="shared" si="156"/>
        <v>0</v>
      </c>
      <c r="AJ134" s="94">
        <f t="shared" si="157"/>
        <v>0</v>
      </c>
      <c r="AK134" s="146">
        <f t="shared" si="158"/>
        <v>0</v>
      </c>
      <c r="AL134" s="145">
        <f>'④損益計算書（月計・計画1年目）'!P132</f>
        <v>0</v>
      </c>
      <c r="AM134" s="62"/>
      <c r="AN134" s="146">
        <f t="shared" si="159"/>
        <v>0</v>
      </c>
      <c r="AO134" s="145">
        <f t="shared" si="160"/>
        <v>0</v>
      </c>
      <c r="AP134" s="94">
        <f t="shared" si="161"/>
        <v>0</v>
      </c>
      <c r="AQ134" s="146">
        <f t="shared" si="162"/>
        <v>0</v>
      </c>
      <c r="AR134" s="145">
        <f>'④損益計算書（月計・計画1年目）'!Q132</f>
        <v>0</v>
      </c>
      <c r="AS134" s="62"/>
      <c r="AT134" s="146">
        <f t="shared" si="163"/>
        <v>0</v>
      </c>
      <c r="AU134" s="145">
        <f t="shared" si="164"/>
        <v>0</v>
      </c>
      <c r="AV134" s="94">
        <f t="shared" si="165"/>
        <v>0</v>
      </c>
      <c r="AW134" s="146">
        <f t="shared" si="166"/>
        <v>0</v>
      </c>
      <c r="AX134" s="145">
        <f>'④損益計算書（月計・計画1年目）'!R132</f>
        <v>0</v>
      </c>
      <c r="AY134" s="62"/>
      <c r="AZ134" s="146">
        <f t="shared" si="167"/>
        <v>0</v>
      </c>
      <c r="BA134" s="145">
        <f t="shared" si="168"/>
        <v>0</v>
      </c>
      <c r="BB134" s="94">
        <f t="shared" si="169"/>
        <v>0</v>
      </c>
      <c r="BC134" s="146">
        <f t="shared" si="170"/>
        <v>0</v>
      </c>
      <c r="BD134" s="145">
        <f>'④損益計算書（月計・計画1年目）'!S132</f>
        <v>0</v>
      </c>
      <c r="BE134" s="62"/>
      <c r="BF134" s="146">
        <f t="shared" si="171"/>
        <v>0</v>
      </c>
      <c r="BG134" s="145">
        <f t="shared" si="172"/>
        <v>0</v>
      </c>
      <c r="BH134" s="94">
        <f t="shared" si="173"/>
        <v>0</v>
      </c>
      <c r="BI134" s="146">
        <f t="shared" si="174"/>
        <v>0</v>
      </c>
      <c r="BJ134" s="145">
        <f>'④損益計算書（月計・計画1年目）'!T132</f>
        <v>0</v>
      </c>
      <c r="BK134" s="62"/>
      <c r="BL134" s="146">
        <f t="shared" si="175"/>
        <v>0</v>
      </c>
      <c r="BM134" s="145">
        <f t="shared" si="176"/>
        <v>0</v>
      </c>
      <c r="BN134" s="94">
        <f t="shared" si="177"/>
        <v>0</v>
      </c>
      <c r="BO134" s="146">
        <f t="shared" si="178"/>
        <v>0</v>
      </c>
      <c r="BP134" s="145">
        <f>'④損益計算書（月計・計画1年目）'!U132</f>
        <v>0</v>
      </c>
      <c r="BQ134" s="62"/>
      <c r="BR134" s="146">
        <f t="shared" si="179"/>
        <v>0</v>
      </c>
      <c r="BS134" s="145">
        <f t="shared" si="180"/>
        <v>0</v>
      </c>
      <c r="BT134" s="94">
        <f t="shared" si="181"/>
        <v>0</v>
      </c>
      <c r="BU134" s="146">
        <f t="shared" si="182"/>
        <v>0</v>
      </c>
    </row>
    <row r="135" spans="1:73" s="59" customFormat="1">
      <c r="A135" s="116" t="str">
        <f>'④損益計算書（月計・計画1年目）'!A133</f>
        <v>水道光熱費</v>
      </c>
      <c r="B135" s="100">
        <f>'④損益計算書（月計・計画1年目）'!F133</f>
        <v>0</v>
      </c>
      <c r="C135" s="102">
        <f>'④損益計算書（月計・計画1年目）'!H133</f>
        <v>0</v>
      </c>
      <c r="D135" s="95" t="e">
        <f>'④損益計算書（月計・計画1年目）'!I133</f>
        <v>#DIV/0!</v>
      </c>
      <c r="E135" s="145">
        <f>'④損益計算書（月計・計画1年目）'!J133</f>
        <v>0</v>
      </c>
      <c r="F135" s="62"/>
      <c r="G135" s="146">
        <f t="shared" si="138"/>
        <v>0</v>
      </c>
      <c r="H135" s="145">
        <f>'④損益計算書（月計・計画1年目）'!K133</f>
        <v>0</v>
      </c>
      <c r="I135" s="62"/>
      <c r="J135" s="146">
        <f t="shared" si="139"/>
        <v>0</v>
      </c>
      <c r="K135" s="145">
        <f t="shared" si="140"/>
        <v>0</v>
      </c>
      <c r="L135" s="94">
        <f t="shared" si="141"/>
        <v>0</v>
      </c>
      <c r="M135" s="146">
        <f t="shared" si="142"/>
        <v>0</v>
      </c>
      <c r="N135" s="145">
        <f>'④損益計算書（月計・計画1年目）'!L133</f>
        <v>0</v>
      </c>
      <c r="O135" s="62"/>
      <c r="P135" s="146">
        <f t="shared" si="143"/>
        <v>0</v>
      </c>
      <c r="Q135" s="145">
        <f t="shared" si="144"/>
        <v>0</v>
      </c>
      <c r="R135" s="94">
        <f t="shared" si="145"/>
        <v>0</v>
      </c>
      <c r="S135" s="146">
        <f t="shared" si="146"/>
        <v>0</v>
      </c>
      <c r="T135" s="145">
        <f>'④損益計算書（月計・計画1年目）'!M133</f>
        <v>0</v>
      </c>
      <c r="U135" s="62"/>
      <c r="V135" s="146">
        <f t="shared" si="147"/>
        <v>0</v>
      </c>
      <c r="W135" s="145">
        <f t="shared" si="148"/>
        <v>0</v>
      </c>
      <c r="X135" s="94">
        <f t="shared" si="149"/>
        <v>0</v>
      </c>
      <c r="Y135" s="146">
        <f t="shared" si="150"/>
        <v>0</v>
      </c>
      <c r="Z135" s="145">
        <f>'④損益計算書（月計・計画1年目）'!N133</f>
        <v>0</v>
      </c>
      <c r="AA135" s="62"/>
      <c r="AB135" s="146">
        <f t="shared" si="151"/>
        <v>0</v>
      </c>
      <c r="AC135" s="145">
        <f t="shared" si="152"/>
        <v>0</v>
      </c>
      <c r="AD135" s="94">
        <f t="shared" si="153"/>
        <v>0</v>
      </c>
      <c r="AE135" s="146">
        <f t="shared" si="154"/>
        <v>0</v>
      </c>
      <c r="AF135" s="145">
        <f>'④損益計算書（月計・計画1年目）'!O133</f>
        <v>0</v>
      </c>
      <c r="AG135" s="62"/>
      <c r="AH135" s="146">
        <f t="shared" si="155"/>
        <v>0</v>
      </c>
      <c r="AI135" s="145">
        <f t="shared" si="156"/>
        <v>0</v>
      </c>
      <c r="AJ135" s="94">
        <f t="shared" si="157"/>
        <v>0</v>
      </c>
      <c r="AK135" s="146">
        <f t="shared" si="158"/>
        <v>0</v>
      </c>
      <c r="AL135" s="145">
        <f>'④損益計算書（月計・計画1年目）'!P133</f>
        <v>0</v>
      </c>
      <c r="AM135" s="62"/>
      <c r="AN135" s="146">
        <f t="shared" si="159"/>
        <v>0</v>
      </c>
      <c r="AO135" s="145">
        <f t="shared" si="160"/>
        <v>0</v>
      </c>
      <c r="AP135" s="94">
        <f t="shared" si="161"/>
        <v>0</v>
      </c>
      <c r="AQ135" s="146">
        <f t="shared" si="162"/>
        <v>0</v>
      </c>
      <c r="AR135" s="145">
        <f>'④損益計算書（月計・計画1年目）'!Q133</f>
        <v>0</v>
      </c>
      <c r="AS135" s="62"/>
      <c r="AT135" s="146">
        <f t="shared" si="163"/>
        <v>0</v>
      </c>
      <c r="AU135" s="145">
        <f t="shared" si="164"/>
        <v>0</v>
      </c>
      <c r="AV135" s="94">
        <f t="shared" si="165"/>
        <v>0</v>
      </c>
      <c r="AW135" s="146">
        <f t="shared" si="166"/>
        <v>0</v>
      </c>
      <c r="AX135" s="145">
        <f>'④損益計算書（月計・計画1年目）'!R133</f>
        <v>0</v>
      </c>
      <c r="AY135" s="62"/>
      <c r="AZ135" s="146">
        <f t="shared" si="167"/>
        <v>0</v>
      </c>
      <c r="BA135" s="145">
        <f t="shared" si="168"/>
        <v>0</v>
      </c>
      <c r="BB135" s="94">
        <f t="shared" si="169"/>
        <v>0</v>
      </c>
      <c r="BC135" s="146">
        <f t="shared" si="170"/>
        <v>0</v>
      </c>
      <c r="BD135" s="145">
        <f>'④損益計算書（月計・計画1年目）'!S133</f>
        <v>0</v>
      </c>
      <c r="BE135" s="62"/>
      <c r="BF135" s="146">
        <f t="shared" si="171"/>
        <v>0</v>
      </c>
      <c r="BG135" s="145">
        <f t="shared" si="172"/>
        <v>0</v>
      </c>
      <c r="BH135" s="94">
        <f t="shared" si="173"/>
        <v>0</v>
      </c>
      <c r="BI135" s="146">
        <f t="shared" si="174"/>
        <v>0</v>
      </c>
      <c r="BJ135" s="145">
        <f>'④損益計算書（月計・計画1年目）'!T133</f>
        <v>0</v>
      </c>
      <c r="BK135" s="62"/>
      <c r="BL135" s="146">
        <f t="shared" si="175"/>
        <v>0</v>
      </c>
      <c r="BM135" s="145">
        <f t="shared" si="176"/>
        <v>0</v>
      </c>
      <c r="BN135" s="94">
        <f t="shared" si="177"/>
        <v>0</v>
      </c>
      <c r="BO135" s="146">
        <f t="shared" si="178"/>
        <v>0</v>
      </c>
      <c r="BP135" s="145">
        <f>'④損益計算書（月計・計画1年目）'!U133</f>
        <v>0</v>
      </c>
      <c r="BQ135" s="62"/>
      <c r="BR135" s="146">
        <f t="shared" si="179"/>
        <v>0</v>
      </c>
      <c r="BS135" s="145">
        <f t="shared" si="180"/>
        <v>0</v>
      </c>
      <c r="BT135" s="94">
        <f t="shared" si="181"/>
        <v>0</v>
      </c>
      <c r="BU135" s="146">
        <f t="shared" si="182"/>
        <v>0</v>
      </c>
    </row>
    <row r="136" spans="1:73" s="59" customFormat="1">
      <c r="A136" s="116" t="str">
        <f>'④損益計算書（月計・計画1年目）'!A134</f>
        <v>通信費</v>
      </c>
      <c r="B136" s="100">
        <f>'④損益計算書（月計・計画1年目）'!F134</f>
        <v>0</v>
      </c>
      <c r="C136" s="102">
        <f>'④損益計算書（月計・計画1年目）'!H134</f>
        <v>0</v>
      </c>
      <c r="D136" s="95" t="e">
        <f>'④損益計算書（月計・計画1年目）'!I134</f>
        <v>#DIV/0!</v>
      </c>
      <c r="E136" s="145">
        <f>'④損益計算書（月計・計画1年目）'!J134</f>
        <v>0</v>
      </c>
      <c r="F136" s="62"/>
      <c r="G136" s="146">
        <f t="shared" si="138"/>
        <v>0</v>
      </c>
      <c r="H136" s="145">
        <f>'④損益計算書（月計・計画1年目）'!K134</f>
        <v>0</v>
      </c>
      <c r="I136" s="62"/>
      <c r="J136" s="146">
        <f t="shared" si="139"/>
        <v>0</v>
      </c>
      <c r="K136" s="145">
        <f t="shared" si="140"/>
        <v>0</v>
      </c>
      <c r="L136" s="94">
        <f t="shared" si="141"/>
        <v>0</v>
      </c>
      <c r="M136" s="146">
        <f t="shared" si="142"/>
        <v>0</v>
      </c>
      <c r="N136" s="145">
        <f>'④損益計算書（月計・計画1年目）'!L134</f>
        <v>0</v>
      </c>
      <c r="O136" s="62"/>
      <c r="P136" s="146">
        <f t="shared" si="143"/>
        <v>0</v>
      </c>
      <c r="Q136" s="145">
        <f t="shared" si="144"/>
        <v>0</v>
      </c>
      <c r="R136" s="94">
        <f t="shared" si="145"/>
        <v>0</v>
      </c>
      <c r="S136" s="146">
        <f t="shared" si="146"/>
        <v>0</v>
      </c>
      <c r="T136" s="145">
        <f>'④損益計算書（月計・計画1年目）'!M134</f>
        <v>0</v>
      </c>
      <c r="U136" s="62"/>
      <c r="V136" s="146">
        <f t="shared" si="147"/>
        <v>0</v>
      </c>
      <c r="W136" s="145">
        <f t="shared" si="148"/>
        <v>0</v>
      </c>
      <c r="X136" s="94">
        <f t="shared" si="149"/>
        <v>0</v>
      </c>
      <c r="Y136" s="146">
        <f t="shared" si="150"/>
        <v>0</v>
      </c>
      <c r="Z136" s="145">
        <f>'④損益計算書（月計・計画1年目）'!N134</f>
        <v>0</v>
      </c>
      <c r="AA136" s="62"/>
      <c r="AB136" s="146">
        <f t="shared" si="151"/>
        <v>0</v>
      </c>
      <c r="AC136" s="145">
        <f t="shared" si="152"/>
        <v>0</v>
      </c>
      <c r="AD136" s="94">
        <f t="shared" si="153"/>
        <v>0</v>
      </c>
      <c r="AE136" s="146">
        <f t="shared" si="154"/>
        <v>0</v>
      </c>
      <c r="AF136" s="145">
        <f>'④損益計算書（月計・計画1年目）'!O134</f>
        <v>0</v>
      </c>
      <c r="AG136" s="62"/>
      <c r="AH136" s="146">
        <f t="shared" si="155"/>
        <v>0</v>
      </c>
      <c r="AI136" s="145">
        <f t="shared" si="156"/>
        <v>0</v>
      </c>
      <c r="AJ136" s="94">
        <f t="shared" si="157"/>
        <v>0</v>
      </c>
      <c r="AK136" s="146">
        <f t="shared" si="158"/>
        <v>0</v>
      </c>
      <c r="AL136" s="145">
        <f>'④損益計算書（月計・計画1年目）'!P134</f>
        <v>0</v>
      </c>
      <c r="AM136" s="62"/>
      <c r="AN136" s="146">
        <f t="shared" si="159"/>
        <v>0</v>
      </c>
      <c r="AO136" s="145">
        <f t="shared" si="160"/>
        <v>0</v>
      </c>
      <c r="AP136" s="94">
        <f t="shared" si="161"/>
        <v>0</v>
      </c>
      <c r="AQ136" s="146">
        <f t="shared" si="162"/>
        <v>0</v>
      </c>
      <c r="AR136" s="145">
        <f>'④損益計算書（月計・計画1年目）'!Q134</f>
        <v>0</v>
      </c>
      <c r="AS136" s="62"/>
      <c r="AT136" s="146">
        <f t="shared" si="163"/>
        <v>0</v>
      </c>
      <c r="AU136" s="145">
        <f t="shared" si="164"/>
        <v>0</v>
      </c>
      <c r="AV136" s="94">
        <f t="shared" si="165"/>
        <v>0</v>
      </c>
      <c r="AW136" s="146">
        <f t="shared" si="166"/>
        <v>0</v>
      </c>
      <c r="AX136" s="145">
        <f>'④損益計算書（月計・計画1年目）'!R134</f>
        <v>0</v>
      </c>
      <c r="AY136" s="62"/>
      <c r="AZ136" s="146">
        <f t="shared" si="167"/>
        <v>0</v>
      </c>
      <c r="BA136" s="145">
        <f t="shared" si="168"/>
        <v>0</v>
      </c>
      <c r="BB136" s="94">
        <f t="shared" si="169"/>
        <v>0</v>
      </c>
      <c r="BC136" s="146">
        <f t="shared" si="170"/>
        <v>0</v>
      </c>
      <c r="BD136" s="145">
        <f>'④損益計算書（月計・計画1年目）'!S134</f>
        <v>0</v>
      </c>
      <c r="BE136" s="62"/>
      <c r="BF136" s="146">
        <f t="shared" si="171"/>
        <v>0</v>
      </c>
      <c r="BG136" s="145">
        <f t="shared" si="172"/>
        <v>0</v>
      </c>
      <c r="BH136" s="94">
        <f t="shared" si="173"/>
        <v>0</v>
      </c>
      <c r="BI136" s="146">
        <f t="shared" si="174"/>
        <v>0</v>
      </c>
      <c r="BJ136" s="145">
        <f>'④損益計算書（月計・計画1年目）'!T134</f>
        <v>0</v>
      </c>
      <c r="BK136" s="62"/>
      <c r="BL136" s="146">
        <f t="shared" si="175"/>
        <v>0</v>
      </c>
      <c r="BM136" s="145">
        <f t="shared" si="176"/>
        <v>0</v>
      </c>
      <c r="BN136" s="94">
        <f t="shared" si="177"/>
        <v>0</v>
      </c>
      <c r="BO136" s="146">
        <f t="shared" si="178"/>
        <v>0</v>
      </c>
      <c r="BP136" s="145">
        <f>'④損益計算書（月計・計画1年目）'!U134</f>
        <v>0</v>
      </c>
      <c r="BQ136" s="62"/>
      <c r="BR136" s="146">
        <f t="shared" si="179"/>
        <v>0</v>
      </c>
      <c r="BS136" s="145">
        <f t="shared" si="180"/>
        <v>0</v>
      </c>
      <c r="BT136" s="94">
        <f t="shared" si="181"/>
        <v>0</v>
      </c>
      <c r="BU136" s="146">
        <f t="shared" si="182"/>
        <v>0</v>
      </c>
    </row>
    <row r="137" spans="1:73" s="59" customFormat="1">
      <c r="A137" s="116" t="str">
        <f>'④損益計算書（月計・計画1年目）'!A135</f>
        <v>旅費交通費</v>
      </c>
      <c r="B137" s="100">
        <f>'④損益計算書（月計・計画1年目）'!F135</f>
        <v>0</v>
      </c>
      <c r="C137" s="102">
        <f>'④損益計算書（月計・計画1年目）'!H135</f>
        <v>0</v>
      </c>
      <c r="D137" s="95" t="e">
        <f>'④損益計算書（月計・計画1年目）'!I135</f>
        <v>#DIV/0!</v>
      </c>
      <c r="E137" s="145">
        <f>'④損益計算書（月計・計画1年目）'!J135</f>
        <v>0</v>
      </c>
      <c r="F137" s="62"/>
      <c r="G137" s="146">
        <f t="shared" si="138"/>
        <v>0</v>
      </c>
      <c r="H137" s="145">
        <f>'④損益計算書（月計・計画1年目）'!K135</f>
        <v>0</v>
      </c>
      <c r="I137" s="62"/>
      <c r="J137" s="146">
        <f t="shared" si="139"/>
        <v>0</v>
      </c>
      <c r="K137" s="145">
        <f t="shared" si="140"/>
        <v>0</v>
      </c>
      <c r="L137" s="94">
        <f t="shared" si="141"/>
        <v>0</v>
      </c>
      <c r="M137" s="146">
        <f t="shared" si="142"/>
        <v>0</v>
      </c>
      <c r="N137" s="145">
        <f>'④損益計算書（月計・計画1年目）'!L135</f>
        <v>0</v>
      </c>
      <c r="O137" s="62"/>
      <c r="P137" s="146">
        <f t="shared" si="143"/>
        <v>0</v>
      </c>
      <c r="Q137" s="145">
        <f t="shared" si="144"/>
        <v>0</v>
      </c>
      <c r="R137" s="94">
        <f t="shared" si="145"/>
        <v>0</v>
      </c>
      <c r="S137" s="146">
        <f t="shared" si="146"/>
        <v>0</v>
      </c>
      <c r="T137" s="145">
        <f>'④損益計算書（月計・計画1年目）'!M135</f>
        <v>0</v>
      </c>
      <c r="U137" s="62"/>
      <c r="V137" s="146">
        <f t="shared" si="147"/>
        <v>0</v>
      </c>
      <c r="W137" s="145">
        <f t="shared" si="148"/>
        <v>0</v>
      </c>
      <c r="X137" s="94">
        <f t="shared" si="149"/>
        <v>0</v>
      </c>
      <c r="Y137" s="146">
        <f t="shared" si="150"/>
        <v>0</v>
      </c>
      <c r="Z137" s="145">
        <f>'④損益計算書（月計・計画1年目）'!N135</f>
        <v>0</v>
      </c>
      <c r="AA137" s="62"/>
      <c r="AB137" s="146">
        <f t="shared" si="151"/>
        <v>0</v>
      </c>
      <c r="AC137" s="145">
        <f t="shared" si="152"/>
        <v>0</v>
      </c>
      <c r="AD137" s="94">
        <f t="shared" si="153"/>
        <v>0</v>
      </c>
      <c r="AE137" s="146">
        <f t="shared" si="154"/>
        <v>0</v>
      </c>
      <c r="AF137" s="145">
        <f>'④損益計算書（月計・計画1年目）'!O135</f>
        <v>0</v>
      </c>
      <c r="AG137" s="62"/>
      <c r="AH137" s="146">
        <f t="shared" si="155"/>
        <v>0</v>
      </c>
      <c r="AI137" s="145">
        <f t="shared" si="156"/>
        <v>0</v>
      </c>
      <c r="AJ137" s="94">
        <f t="shared" si="157"/>
        <v>0</v>
      </c>
      <c r="AK137" s="146">
        <f t="shared" si="158"/>
        <v>0</v>
      </c>
      <c r="AL137" s="145">
        <f>'④損益計算書（月計・計画1年目）'!P135</f>
        <v>0</v>
      </c>
      <c r="AM137" s="62"/>
      <c r="AN137" s="146">
        <f t="shared" si="159"/>
        <v>0</v>
      </c>
      <c r="AO137" s="145">
        <f t="shared" si="160"/>
        <v>0</v>
      </c>
      <c r="AP137" s="94">
        <f t="shared" si="161"/>
        <v>0</v>
      </c>
      <c r="AQ137" s="146">
        <f t="shared" si="162"/>
        <v>0</v>
      </c>
      <c r="AR137" s="145">
        <f>'④損益計算書（月計・計画1年目）'!Q135</f>
        <v>0</v>
      </c>
      <c r="AS137" s="62"/>
      <c r="AT137" s="146">
        <f t="shared" si="163"/>
        <v>0</v>
      </c>
      <c r="AU137" s="145">
        <f t="shared" si="164"/>
        <v>0</v>
      </c>
      <c r="AV137" s="94">
        <f t="shared" si="165"/>
        <v>0</v>
      </c>
      <c r="AW137" s="146">
        <f t="shared" si="166"/>
        <v>0</v>
      </c>
      <c r="AX137" s="145">
        <f>'④損益計算書（月計・計画1年目）'!R135</f>
        <v>0</v>
      </c>
      <c r="AY137" s="62"/>
      <c r="AZ137" s="146">
        <f t="shared" si="167"/>
        <v>0</v>
      </c>
      <c r="BA137" s="145">
        <f t="shared" si="168"/>
        <v>0</v>
      </c>
      <c r="BB137" s="94">
        <f t="shared" si="169"/>
        <v>0</v>
      </c>
      <c r="BC137" s="146">
        <f t="shared" si="170"/>
        <v>0</v>
      </c>
      <c r="BD137" s="145">
        <f>'④損益計算書（月計・計画1年目）'!S135</f>
        <v>0</v>
      </c>
      <c r="BE137" s="62"/>
      <c r="BF137" s="146">
        <f t="shared" si="171"/>
        <v>0</v>
      </c>
      <c r="BG137" s="145">
        <f t="shared" si="172"/>
        <v>0</v>
      </c>
      <c r="BH137" s="94">
        <f t="shared" si="173"/>
        <v>0</v>
      </c>
      <c r="BI137" s="146">
        <f t="shared" si="174"/>
        <v>0</v>
      </c>
      <c r="BJ137" s="145">
        <f>'④損益計算書（月計・計画1年目）'!T135</f>
        <v>0</v>
      </c>
      <c r="BK137" s="62"/>
      <c r="BL137" s="146">
        <f t="shared" si="175"/>
        <v>0</v>
      </c>
      <c r="BM137" s="145">
        <f t="shared" si="176"/>
        <v>0</v>
      </c>
      <c r="BN137" s="94">
        <f t="shared" si="177"/>
        <v>0</v>
      </c>
      <c r="BO137" s="146">
        <f t="shared" si="178"/>
        <v>0</v>
      </c>
      <c r="BP137" s="145">
        <f>'④損益計算書（月計・計画1年目）'!U135</f>
        <v>0</v>
      </c>
      <c r="BQ137" s="62"/>
      <c r="BR137" s="146">
        <f t="shared" si="179"/>
        <v>0</v>
      </c>
      <c r="BS137" s="145">
        <f t="shared" si="180"/>
        <v>0</v>
      </c>
      <c r="BT137" s="94">
        <f t="shared" si="181"/>
        <v>0</v>
      </c>
      <c r="BU137" s="146">
        <f t="shared" si="182"/>
        <v>0</v>
      </c>
    </row>
    <row r="138" spans="1:73" s="59" customFormat="1">
      <c r="A138" s="116" t="str">
        <f>'④損益計算書（月計・計画1年目）'!A136</f>
        <v>消耗品費</v>
      </c>
      <c r="B138" s="100">
        <f>'④損益計算書（月計・計画1年目）'!F136</f>
        <v>0</v>
      </c>
      <c r="C138" s="102">
        <f>'④損益計算書（月計・計画1年目）'!H136</f>
        <v>0</v>
      </c>
      <c r="D138" s="95" t="e">
        <f>'④損益計算書（月計・計画1年目）'!I136</f>
        <v>#DIV/0!</v>
      </c>
      <c r="E138" s="145">
        <f>'④損益計算書（月計・計画1年目）'!J136</f>
        <v>0</v>
      </c>
      <c r="F138" s="62"/>
      <c r="G138" s="146">
        <f t="shared" si="138"/>
        <v>0</v>
      </c>
      <c r="H138" s="145">
        <f>'④損益計算書（月計・計画1年目）'!K136</f>
        <v>0</v>
      </c>
      <c r="I138" s="62"/>
      <c r="J138" s="146">
        <f t="shared" si="139"/>
        <v>0</v>
      </c>
      <c r="K138" s="145">
        <f t="shared" si="140"/>
        <v>0</v>
      </c>
      <c r="L138" s="94">
        <f t="shared" si="141"/>
        <v>0</v>
      </c>
      <c r="M138" s="146">
        <f t="shared" si="142"/>
        <v>0</v>
      </c>
      <c r="N138" s="145">
        <f>'④損益計算書（月計・計画1年目）'!L136</f>
        <v>0</v>
      </c>
      <c r="O138" s="62"/>
      <c r="P138" s="146">
        <f t="shared" si="143"/>
        <v>0</v>
      </c>
      <c r="Q138" s="145">
        <f t="shared" si="144"/>
        <v>0</v>
      </c>
      <c r="R138" s="94">
        <f t="shared" si="145"/>
        <v>0</v>
      </c>
      <c r="S138" s="146">
        <f t="shared" si="146"/>
        <v>0</v>
      </c>
      <c r="T138" s="145">
        <f>'④損益計算書（月計・計画1年目）'!M136</f>
        <v>0</v>
      </c>
      <c r="U138" s="62"/>
      <c r="V138" s="146">
        <f t="shared" si="147"/>
        <v>0</v>
      </c>
      <c r="W138" s="145">
        <f t="shared" si="148"/>
        <v>0</v>
      </c>
      <c r="X138" s="94">
        <f t="shared" si="149"/>
        <v>0</v>
      </c>
      <c r="Y138" s="146">
        <f t="shared" si="150"/>
        <v>0</v>
      </c>
      <c r="Z138" s="145">
        <f>'④損益計算書（月計・計画1年目）'!N136</f>
        <v>0</v>
      </c>
      <c r="AA138" s="62"/>
      <c r="AB138" s="146">
        <f t="shared" si="151"/>
        <v>0</v>
      </c>
      <c r="AC138" s="145">
        <f t="shared" si="152"/>
        <v>0</v>
      </c>
      <c r="AD138" s="94">
        <f t="shared" si="153"/>
        <v>0</v>
      </c>
      <c r="AE138" s="146">
        <f t="shared" si="154"/>
        <v>0</v>
      </c>
      <c r="AF138" s="145">
        <f>'④損益計算書（月計・計画1年目）'!O136</f>
        <v>0</v>
      </c>
      <c r="AG138" s="62"/>
      <c r="AH138" s="146">
        <f t="shared" si="155"/>
        <v>0</v>
      </c>
      <c r="AI138" s="145">
        <f t="shared" si="156"/>
        <v>0</v>
      </c>
      <c r="AJ138" s="94">
        <f t="shared" si="157"/>
        <v>0</v>
      </c>
      <c r="AK138" s="146">
        <f t="shared" si="158"/>
        <v>0</v>
      </c>
      <c r="AL138" s="145">
        <f>'④損益計算書（月計・計画1年目）'!P136</f>
        <v>0</v>
      </c>
      <c r="AM138" s="62"/>
      <c r="AN138" s="146">
        <f t="shared" si="159"/>
        <v>0</v>
      </c>
      <c r="AO138" s="145">
        <f t="shared" si="160"/>
        <v>0</v>
      </c>
      <c r="AP138" s="94">
        <f t="shared" si="161"/>
        <v>0</v>
      </c>
      <c r="AQ138" s="146">
        <f t="shared" si="162"/>
        <v>0</v>
      </c>
      <c r="AR138" s="145">
        <f>'④損益計算書（月計・計画1年目）'!Q136</f>
        <v>0</v>
      </c>
      <c r="AS138" s="62"/>
      <c r="AT138" s="146">
        <f t="shared" si="163"/>
        <v>0</v>
      </c>
      <c r="AU138" s="145">
        <f t="shared" si="164"/>
        <v>0</v>
      </c>
      <c r="AV138" s="94">
        <f t="shared" si="165"/>
        <v>0</v>
      </c>
      <c r="AW138" s="146">
        <f t="shared" si="166"/>
        <v>0</v>
      </c>
      <c r="AX138" s="145">
        <f>'④損益計算書（月計・計画1年目）'!R136</f>
        <v>0</v>
      </c>
      <c r="AY138" s="62"/>
      <c r="AZ138" s="146">
        <f t="shared" si="167"/>
        <v>0</v>
      </c>
      <c r="BA138" s="145">
        <f t="shared" si="168"/>
        <v>0</v>
      </c>
      <c r="BB138" s="94">
        <f t="shared" si="169"/>
        <v>0</v>
      </c>
      <c r="BC138" s="146">
        <f t="shared" si="170"/>
        <v>0</v>
      </c>
      <c r="BD138" s="145">
        <f>'④損益計算書（月計・計画1年目）'!S136</f>
        <v>0</v>
      </c>
      <c r="BE138" s="62"/>
      <c r="BF138" s="146">
        <f t="shared" si="171"/>
        <v>0</v>
      </c>
      <c r="BG138" s="145">
        <f t="shared" si="172"/>
        <v>0</v>
      </c>
      <c r="BH138" s="94">
        <f t="shared" si="173"/>
        <v>0</v>
      </c>
      <c r="BI138" s="146">
        <f t="shared" si="174"/>
        <v>0</v>
      </c>
      <c r="BJ138" s="145">
        <f>'④損益計算書（月計・計画1年目）'!T136</f>
        <v>0</v>
      </c>
      <c r="BK138" s="62"/>
      <c r="BL138" s="146">
        <f t="shared" si="175"/>
        <v>0</v>
      </c>
      <c r="BM138" s="145">
        <f t="shared" si="176"/>
        <v>0</v>
      </c>
      <c r="BN138" s="94">
        <f t="shared" si="177"/>
        <v>0</v>
      </c>
      <c r="BO138" s="146">
        <f t="shared" si="178"/>
        <v>0</v>
      </c>
      <c r="BP138" s="145">
        <f>'④損益計算書（月計・計画1年目）'!U136</f>
        <v>0</v>
      </c>
      <c r="BQ138" s="62"/>
      <c r="BR138" s="146">
        <f t="shared" si="179"/>
        <v>0</v>
      </c>
      <c r="BS138" s="145">
        <f t="shared" si="180"/>
        <v>0</v>
      </c>
      <c r="BT138" s="94">
        <f t="shared" si="181"/>
        <v>0</v>
      </c>
      <c r="BU138" s="146">
        <f t="shared" si="182"/>
        <v>0</v>
      </c>
    </row>
    <row r="139" spans="1:73" s="59" customFormat="1">
      <c r="A139" s="116" t="str">
        <f>'④損益計算書（月計・計画1年目）'!A137</f>
        <v>事務用品費</v>
      </c>
      <c r="B139" s="100">
        <f>'④損益計算書（月計・計画1年目）'!F137</f>
        <v>0</v>
      </c>
      <c r="C139" s="102">
        <f>'④損益計算書（月計・計画1年目）'!H137</f>
        <v>0</v>
      </c>
      <c r="D139" s="95" t="e">
        <f>'④損益計算書（月計・計画1年目）'!I137</f>
        <v>#DIV/0!</v>
      </c>
      <c r="E139" s="145">
        <f>'④損益計算書（月計・計画1年目）'!J137</f>
        <v>0</v>
      </c>
      <c r="F139" s="62"/>
      <c r="G139" s="146">
        <f t="shared" si="138"/>
        <v>0</v>
      </c>
      <c r="H139" s="145">
        <f>'④損益計算書（月計・計画1年目）'!K137</f>
        <v>0</v>
      </c>
      <c r="I139" s="62"/>
      <c r="J139" s="146">
        <f t="shared" si="139"/>
        <v>0</v>
      </c>
      <c r="K139" s="145">
        <f t="shared" si="140"/>
        <v>0</v>
      </c>
      <c r="L139" s="94">
        <f t="shared" si="141"/>
        <v>0</v>
      </c>
      <c r="M139" s="146">
        <f t="shared" si="142"/>
        <v>0</v>
      </c>
      <c r="N139" s="145">
        <f>'④損益計算書（月計・計画1年目）'!L137</f>
        <v>0</v>
      </c>
      <c r="O139" s="62"/>
      <c r="P139" s="146">
        <f t="shared" si="143"/>
        <v>0</v>
      </c>
      <c r="Q139" s="145">
        <f t="shared" si="144"/>
        <v>0</v>
      </c>
      <c r="R139" s="94">
        <f t="shared" si="145"/>
        <v>0</v>
      </c>
      <c r="S139" s="146">
        <f t="shared" si="146"/>
        <v>0</v>
      </c>
      <c r="T139" s="145">
        <f>'④損益計算書（月計・計画1年目）'!M137</f>
        <v>0</v>
      </c>
      <c r="U139" s="62"/>
      <c r="V139" s="146">
        <f t="shared" si="147"/>
        <v>0</v>
      </c>
      <c r="W139" s="145">
        <f t="shared" si="148"/>
        <v>0</v>
      </c>
      <c r="X139" s="94">
        <f t="shared" si="149"/>
        <v>0</v>
      </c>
      <c r="Y139" s="146">
        <f t="shared" si="150"/>
        <v>0</v>
      </c>
      <c r="Z139" s="145">
        <f>'④損益計算書（月計・計画1年目）'!N137</f>
        <v>0</v>
      </c>
      <c r="AA139" s="62"/>
      <c r="AB139" s="146">
        <f t="shared" si="151"/>
        <v>0</v>
      </c>
      <c r="AC139" s="145">
        <f t="shared" si="152"/>
        <v>0</v>
      </c>
      <c r="AD139" s="94">
        <f t="shared" si="153"/>
        <v>0</v>
      </c>
      <c r="AE139" s="146">
        <f t="shared" si="154"/>
        <v>0</v>
      </c>
      <c r="AF139" s="145">
        <f>'④損益計算書（月計・計画1年目）'!O137</f>
        <v>0</v>
      </c>
      <c r="AG139" s="62"/>
      <c r="AH139" s="146">
        <f t="shared" si="155"/>
        <v>0</v>
      </c>
      <c r="AI139" s="145">
        <f t="shared" si="156"/>
        <v>0</v>
      </c>
      <c r="AJ139" s="94">
        <f t="shared" si="157"/>
        <v>0</v>
      </c>
      <c r="AK139" s="146">
        <f t="shared" si="158"/>
        <v>0</v>
      </c>
      <c r="AL139" s="145">
        <f>'④損益計算書（月計・計画1年目）'!P137</f>
        <v>0</v>
      </c>
      <c r="AM139" s="62"/>
      <c r="AN139" s="146">
        <f t="shared" si="159"/>
        <v>0</v>
      </c>
      <c r="AO139" s="145">
        <f t="shared" si="160"/>
        <v>0</v>
      </c>
      <c r="AP139" s="94">
        <f t="shared" si="161"/>
        <v>0</v>
      </c>
      <c r="AQ139" s="146">
        <f t="shared" si="162"/>
        <v>0</v>
      </c>
      <c r="AR139" s="145">
        <f>'④損益計算書（月計・計画1年目）'!Q137</f>
        <v>0</v>
      </c>
      <c r="AS139" s="62"/>
      <c r="AT139" s="146">
        <f t="shared" si="163"/>
        <v>0</v>
      </c>
      <c r="AU139" s="145">
        <f t="shared" si="164"/>
        <v>0</v>
      </c>
      <c r="AV139" s="94">
        <f t="shared" si="165"/>
        <v>0</v>
      </c>
      <c r="AW139" s="146">
        <f t="shared" si="166"/>
        <v>0</v>
      </c>
      <c r="AX139" s="145">
        <f>'④損益計算書（月計・計画1年目）'!R137</f>
        <v>0</v>
      </c>
      <c r="AY139" s="62"/>
      <c r="AZ139" s="146">
        <f t="shared" si="167"/>
        <v>0</v>
      </c>
      <c r="BA139" s="145">
        <f t="shared" si="168"/>
        <v>0</v>
      </c>
      <c r="BB139" s="94">
        <f t="shared" si="169"/>
        <v>0</v>
      </c>
      <c r="BC139" s="146">
        <f t="shared" si="170"/>
        <v>0</v>
      </c>
      <c r="BD139" s="145">
        <f>'④損益計算書（月計・計画1年目）'!S137</f>
        <v>0</v>
      </c>
      <c r="BE139" s="62"/>
      <c r="BF139" s="146">
        <f t="shared" si="171"/>
        <v>0</v>
      </c>
      <c r="BG139" s="145">
        <f t="shared" si="172"/>
        <v>0</v>
      </c>
      <c r="BH139" s="94">
        <f t="shared" si="173"/>
        <v>0</v>
      </c>
      <c r="BI139" s="146">
        <f t="shared" si="174"/>
        <v>0</v>
      </c>
      <c r="BJ139" s="145">
        <f>'④損益計算書（月計・計画1年目）'!T137</f>
        <v>0</v>
      </c>
      <c r="BK139" s="62"/>
      <c r="BL139" s="146">
        <f t="shared" si="175"/>
        <v>0</v>
      </c>
      <c r="BM139" s="145">
        <f t="shared" si="176"/>
        <v>0</v>
      </c>
      <c r="BN139" s="94">
        <f t="shared" si="177"/>
        <v>0</v>
      </c>
      <c r="BO139" s="146">
        <f t="shared" si="178"/>
        <v>0</v>
      </c>
      <c r="BP139" s="145">
        <f>'④損益計算書（月計・計画1年目）'!U137</f>
        <v>0</v>
      </c>
      <c r="BQ139" s="62"/>
      <c r="BR139" s="146">
        <f t="shared" si="179"/>
        <v>0</v>
      </c>
      <c r="BS139" s="145">
        <f t="shared" si="180"/>
        <v>0</v>
      </c>
      <c r="BT139" s="94">
        <f t="shared" si="181"/>
        <v>0</v>
      </c>
      <c r="BU139" s="146">
        <f t="shared" si="182"/>
        <v>0</v>
      </c>
    </row>
    <row r="140" spans="1:73" s="59" customFormat="1">
      <c r="A140" s="116" t="str">
        <f>'④損益計算書（月計・計画1年目）'!A138</f>
        <v>修繕費</v>
      </c>
      <c r="B140" s="100">
        <f>'④損益計算書（月計・計画1年目）'!F138</f>
        <v>0</v>
      </c>
      <c r="C140" s="102">
        <f>'④損益計算書（月計・計画1年目）'!H138</f>
        <v>0</v>
      </c>
      <c r="D140" s="95" t="e">
        <f>'④損益計算書（月計・計画1年目）'!I138</f>
        <v>#DIV/0!</v>
      </c>
      <c r="E140" s="145">
        <f>'④損益計算書（月計・計画1年目）'!J138</f>
        <v>0</v>
      </c>
      <c r="F140" s="62"/>
      <c r="G140" s="146">
        <f t="shared" si="138"/>
        <v>0</v>
      </c>
      <c r="H140" s="145">
        <f>'④損益計算書（月計・計画1年目）'!K138</f>
        <v>0</v>
      </c>
      <c r="I140" s="62"/>
      <c r="J140" s="146">
        <f t="shared" si="139"/>
        <v>0</v>
      </c>
      <c r="K140" s="145">
        <f t="shared" si="140"/>
        <v>0</v>
      </c>
      <c r="L140" s="94">
        <f t="shared" si="141"/>
        <v>0</v>
      </c>
      <c r="M140" s="146">
        <f t="shared" si="142"/>
        <v>0</v>
      </c>
      <c r="N140" s="145">
        <f>'④損益計算書（月計・計画1年目）'!L138</f>
        <v>0</v>
      </c>
      <c r="O140" s="62"/>
      <c r="P140" s="146">
        <f t="shared" si="143"/>
        <v>0</v>
      </c>
      <c r="Q140" s="145">
        <f t="shared" si="144"/>
        <v>0</v>
      </c>
      <c r="R140" s="94">
        <f t="shared" si="145"/>
        <v>0</v>
      </c>
      <c r="S140" s="146">
        <f t="shared" si="146"/>
        <v>0</v>
      </c>
      <c r="T140" s="145">
        <f>'④損益計算書（月計・計画1年目）'!M138</f>
        <v>0</v>
      </c>
      <c r="U140" s="62"/>
      <c r="V140" s="146">
        <f t="shared" si="147"/>
        <v>0</v>
      </c>
      <c r="W140" s="145">
        <f t="shared" si="148"/>
        <v>0</v>
      </c>
      <c r="X140" s="94">
        <f t="shared" si="149"/>
        <v>0</v>
      </c>
      <c r="Y140" s="146">
        <f t="shared" si="150"/>
        <v>0</v>
      </c>
      <c r="Z140" s="145">
        <f>'④損益計算書（月計・計画1年目）'!N138</f>
        <v>0</v>
      </c>
      <c r="AA140" s="62"/>
      <c r="AB140" s="146">
        <f t="shared" si="151"/>
        <v>0</v>
      </c>
      <c r="AC140" s="145">
        <f t="shared" si="152"/>
        <v>0</v>
      </c>
      <c r="AD140" s="94">
        <f t="shared" si="153"/>
        <v>0</v>
      </c>
      <c r="AE140" s="146">
        <f t="shared" si="154"/>
        <v>0</v>
      </c>
      <c r="AF140" s="145">
        <f>'④損益計算書（月計・計画1年目）'!O138</f>
        <v>0</v>
      </c>
      <c r="AG140" s="62"/>
      <c r="AH140" s="146">
        <f t="shared" si="155"/>
        <v>0</v>
      </c>
      <c r="AI140" s="145">
        <f t="shared" si="156"/>
        <v>0</v>
      </c>
      <c r="AJ140" s="94">
        <f t="shared" si="157"/>
        <v>0</v>
      </c>
      <c r="AK140" s="146">
        <f t="shared" si="158"/>
        <v>0</v>
      </c>
      <c r="AL140" s="145">
        <f>'④損益計算書（月計・計画1年目）'!P138</f>
        <v>0</v>
      </c>
      <c r="AM140" s="62"/>
      <c r="AN140" s="146">
        <f t="shared" si="159"/>
        <v>0</v>
      </c>
      <c r="AO140" s="145">
        <f t="shared" si="160"/>
        <v>0</v>
      </c>
      <c r="AP140" s="94">
        <f t="shared" si="161"/>
        <v>0</v>
      </c>
      <c r="AQ140" s="146">
        <f t="shared" si="162"/>
        <v>0</v>
      </c>
      <c r="AR140" s="145">
        <f>'④損益計算書（月計・計画1年目）'!Q138</f>
        <v>0</v>
      </c>
      <c r="AS140" s="62"/>
      <c r="AT140" s="146">
        <f t="shared" si="163"/>
        <v>0</v>
      </c>
      <c r="AU140" s="145">
        <f t="shared" si="164"/>
        <v>0</v>
      </c>
      <c r="AV140" s="94">
        <f t="shared" si="165"/>
        <v>0</v>
      </c>
      <c r="AW140" s="146">
        <f t="shared" si="166"/>
        <v>0</v>
      </c>
      <c r="AX140" s="145">
        <f>'④損益計算書（月計・計画1年目）'!R138</f>
        <v>0</v>
      </c>
      <c r="AY140" s="62"/>
      <c r="AZ140" s="146">
        <f t="shared" si="167"/>
        <v>0</v>
      </c>
      <c r="BA140" s="145">
        <f t="shared" si="168"/>
        <v>0</v>
      </c>
      <c r="BB140" s="94">
        <f t="shared" si="169"/>
        <v>0</v>
      </c>
      <c r="BC140" s="146">
        <f t="shared" si="170"/>
        <v>0</v>
      </c>
      <c r="BD140" s="145">
        <f>'④損益計算書（月計・計画1年目）'!S138</f>
        <v>0</v>
      </c>
      <c r="BE140" s="62"/>
      <c r="BF140" s="146">
        <f t="shared" si="171"/>
        <v>0</v>
      </c>
      <c r="BG140" s="145">
        <f t="shared" si="172"/>
        <v>0</v>
      </c>
      <c r="BH140" s="94">
        <f t="shared" si="173"/>
        <v>0</v>
      </c>
      <c r="BI140" s="146">
        <f t="shared" si="174"/>
        <v>0</v>
      </c>
      <c r="BJ140" s="145">
        <f>'④損益計算書（月計・計画1年目）'!T138</f>
        <v>0</v>
      </c>
      <c r="BK140" s="62"/>
      <c r="BL140" s="146">
        <f t="shared" si="175"/>
        <v>0</v>
      </c>
      <c r="BM140" s="145">
        <f t="shared" si="176"/>
        <v>0</v>
      </c>
      <c r="BN140" s="94">
        <f t="shared" si="177"/>
        <v>0</v>
      </c>
      <c r="BO140" s="146">
        <f t="shared" si="178"/>
        <v>0</v>
      </c>
      <c r="BP140" s="145">
        <f>'④損益計算書（月計・計画1年目）'!U138</f>
        <v>0</v>
      </c>
      <c r="BQ140" s="62"/>
      <c r="BR140" s="146">
        <f t="shared" si="179"/>
        <v>0</v>
      </c>
      <c r="BS140" s="145">
        <f t="shared" si="180"/>
        <v>0</v>
      </c>
      <c r="BT140" s="94">
        <f t="shared" si="181"/>
        <v>0</v>
      </c>
      <c r="BU140" s="146">
        <f t="shared" si="182"/>
        <v>0</v>
      </c>
    </row>
    <row r="141" spans="1:73" s="59" customFormat="1">
      <c r="A141" s="116" t="str">
        <f>'④損益計算書（月計・計画1年目）'!A139</f>
        <v>租税公課</v>
      </c>
      <c r="B141" s="100">
        <f>'④損益計算書（月計・計画1年目）'!F139</f>
        <v>0</v>
      </c>
      <c r="C141" s="102">
        <f>'④損益計算書（月計・計画1年目）'!H139</f>
        <v>0</v>
      </c>
      <c r="D141" s="95" t="e">
        <f>'④損益計算書（月計・計画1年目）'!I139</f>
        <v>#DIV/0!</v>
      </c>
      <c r="E141" s="145">
        <f>'④損益計算書（月計・計画1年目）'!J139</f>
        <v>0</v>
      </c>
      <c r="F141" s="62"/>
      <c r="G141" s="146">
        <f t="shared" si="138"/>
        <v>0</v>
      </c>
      <c r="H141" s="145">
        <f>'④損益計算書（月計・計画1年目）'!K139</f>
        <v>0</v>
      </c>
      <c r="I141" s="62"/>
      <c r="J141" s="146">
        <f t="shared" si="139"/>
        <v>0</v>
      </c>
      <c r="K141" s="145">
        <f t="shared" si="140"/>
        <v>0</v>
      </c>
      <c r="L141" s="94">
        <f t="shared" si="141"/>
        <v>0</v>
      </c>
      <c r="M141" s="146">
        <f t="shared" si="142"/>
        <v>0</v>
      </c>
      <c r="N141" s="145">
        <f>'④損益計算書（月計・計画1年目）'!L139</f>
        <v>0</v>
      </c>
      <c r="O141" s="62"/>
      <c r="P141" s="146">
        <f t="shared" si="143"/>
        <v>0</v>
      </c>
      <c r="Q141" s="145">
        <f t="shared" si="144"/>
        <v>0</v>
      </c>
      <c r="R141" s="94">
        <f t="shared" si="145"/>
        <v>0</v>
      </c>
      <c r="S141" s="146">
        <f t="shared" si="146"/>
        <v>0</v>
      </c>
      <c r="T141" s="145">
        <f>'④損益計算書（月計・計画1年目）'!M139</f>
        <v>0</v>
      </c>
      <c r="U141" s="62"/>
      <c r="V141" s="146">
        <f t="shared" si="147"/>
        <v>0</v>
      </c>
      <c r="W141" s="145">
        <f t="shared" si="148"/>
        <v>0</v>
      </c>
      <c r="X141" s="94">
        <f t="shared" si="149"/>
        <v>0</v>
      </c>
      <c r="Y141" s="146">
        <f t="shared" si="150"/>
        <v>0</v>
      </c>
      <c r="Z141" s="145">
        <f>'④損益計算書（月計・計画1年目）'!N139</f>
        <v>0</v>
      </c>
      <c r="AA141" s="62"/>
      <c r="AB141" s="146">
        <f t="shared" si="151"/>
        <v>0</v>
      </c>
      <c r="AC141" s="145">
        <f t="shared" si="152"/>
        <v>0</v>
      </c>
      <c r="AD141" s="94">
        <f t="shared" si="153"/>
        <v>0</v>
      </c>
      <c r="AE141" s="146">
        <f t="shared" si="154"/>
        <v>0</v>
      </c>
      <c r="AF141" s="145">
        <f>'④損益計算書（月計・計画1年目）'!O139</f>
        <v>0</v>
      </c>
      <c r="AG141" s="62"/>
      <c r="AH141" s="146">
        <f t="shared" si="155"/>
        <v>0</v>
      </c>
      <c r="AI141" s="145">
        <f t="shared" si="156"/>
        <v>0</v>
      </c>
      <c r="AJ141" s="94">
        <f t="shared" si="157"/>
        <v>0</v>
      </c>
      <c r="AK141" s="146">
        <f t="shared" si="158"/>
        <v>0</v>
      </c>
      <c r="AL141" s="145">
        <f>'④損益計算書（月計・計画1年目）'!P139</f>
        <v>0</v>
      </c>
      <c r="AM141" s="62"/>
      <c r="AN141" s="146">
        <f t="shared" si="159"/>
        <v>0</v>
      </c>
      <c r="AO141" s="145">
        <f t="shared" si="160"/>
        <v>0</v>
      </c>
      <c r="AP141" s="94">
        <f t="shared" si="161"/>
        <v>0</v>
      </c>
      <c r="AQ141" s="146">
        <f t="shared" si="162"/>
        <v>0</v>
      </c>
      <c r="AR141" s="145">
        <f>'④損益計算書（月計・計画1年目）'!Q139</f>
        <v>0</v>
      </c>
      <c r="AS141" s="62"/>
      <c r="AT141" s="146">
        <f t="shared" si="163"/>
        <v>0</v>
      </c>
      <c r="AU141" s="145">
        <f t="shared" si="164"/>
        <v>0</v>
      </c>
      <c r="AV141" s="94">
        <f t="shared" si="165"/>
        <v>0</v>
      </c>
      <c r="AW141" s="146">
        <f t="shared" si="166"/>
        <v>0</v>
      </c>
      <c r="AX141" s="145">
        <f>'④損益計算書（月計・計画1年目）'!R139</f>
        <v>0</v>
      </c>
      <c r="AY141" s="62"/>
      <c r="AZ141" s="146">
        <f t="shared" si="167"/>
        <v>0</v>
      </c>
      <c r="BA141" s="145">
        <f t="shared" si="168"/>
        <v>0</v>
      </c>
      <c r="BB141" s="94">
        <f t="shared" si="169"/>
        <v>0</v>
      </c>
      <c r="BC141" s="146">
        <f t="shared" si="170"/>
        <v>0</v>
      </c>
      <c r="BD141" s="145">
        <f>'④損益計算書（月計・計画1年目）'!S139</f>
        <v>0</v>
      </c>
      <c r="BE141" s="62"/>
      <c r="BF141" s="146">
        <f t="shared" si="171"/>
        <v>0</v>
      </c>
      <c r="BG141" s="145">
        <f t="shared" si="172"/>
        <v>0</v>
      </c>
      <c r="BH141" s="94">
        <f t="shared" si="173"/>
        <v>0</v>
      </c>
      <c r="BI141" s="146">
        <f t="shared" si="174"/>
        <v>0</v>
      </c>
      <c r="BJ141" s="145">
        <f>'④損益計算書（月計・計画1年目）'!T139</f>
        <v>0</v>
      </c>
      <c r="BK141" s="62"/>
      <c r="BL141" s="146">
        <f t="shared" si="175"/>
        <v>0</v>
      </c>
      <c r="BM141" s="145">
        <f t="shared" si="176"/>
        <v>0</v>
      </c>
      <c r="BN141" s="94">
        <f t="shared" si="177"/>
        <v>0</v>
      </c>
      <c r="BO141" s="146">
        <f t="shared" si="178"/>
        <v>0</v>
      </c>
      <c r="BP141" s="145">
        <f>'④損益計算書（月計・計画1年目）'!U139</f>
        <v>0</v>
      </c>
      <c r="BQ141" s="62"/>
      <c r="BR141" s="146">
        <f t="shared" si="179"/>
        <v>0</v>
      </c>
      <c r="BS141" s="145">
        <f t="shared" si="180"/>
        <v>0</v>
      </c>
      <c r="BT141" s="94">
        <f t="shared" si="181"/>
        <v>0</v>
      </c>
      <c r="BU141" s="146">
        <f t="shared" si="182"/>
        <v>0</v>
      </c>
    </row>
    <row r="142" spans="1:73" s="59" customFormat="1">
      <c r="A142" s="116" t="str">
        <f>'④損益計算書（月計・計画1年目）'!A140</f>
        <v>寄付金</v>
      </c>
      <c r="B142" s="100">
        <f>'④損益計算書（月計・計画1年目）'!F140</f>
        <v>0</v>
      </c>
      <c r="C142" s="102">
        <f>'④損益計算書（月計・計画1年目）'!H140</f>
        <v>0</v>
      </c>
      <c r="D142" s="95" t="e">
        <f>'④損益計算書（月計・計画1年目）'!I140</f>
        <v>#DIV/0!</v>
      </c>
      <c r="E142" s="145">
        <f>'④損益計算書（月計・計画1年目）'!J140</f>
        <v>0</v>
      </c>
      <c r="F142" s="62"/>
      <c r="G142" s="146">
        <f t="shared" si="138"/>
        <v>0</v>
      </c>
      <c r="H142" s="145">
        <f>'④損益計算書（月計・計画1年目）'!K140</f>
        <v>0</v>
      </c>
      <c r="I142" s="62"/>
      <c r="J142" s="146">
        <f t="shared" si="139"/>
        <v>0</v>
      </c>
      <c r="K142" s="145">
        <f t="shared" si="140"/>
        <v>0</v>
      </c>
      <c r="L142" s="94">
        <f t="shared" si="141"/>
        <v>0</v>
      </c>
      <c r="M142" s="146">
        <f t="shared" si="142"/>
        <v>0</v>
      </c>
      <c r="N142" s="145">
        <f>'④損益計算書（月計・計画1年目）'!L140</f>
        <v>0</v>
      </c>
      <c r="O142" s="62"/>
      <c r="P142" s="146">
        <f t="shared" si="143"/>
        <v>0</v>
      </c>
      <c r="Q142" s="145">
        <f t="shared" si="144"/>
        <v>0</v>
      </c>
      <c r="R142" s="94">
        <f t="shared" si="145"/>
        <v>0</v>
      </c>
      <c r="S142" s="146">
        <f t="shared" si="146"/>
        <v>0</v>
      </c>
      <c r="T142" s="145">
        <f>'④損益計算書（月計・計画1年目）'!M140</f>
        <v>0</v>
      </c>
      <c r="U142" s="62"/>
      <c r="V142" s="146">
        <f t="shared" si="147"/>
        <v>0</v>
      </c>
      <c r="W142" s="145">
        <f t="shared" si="148"/>
        <v>0</v>
      </c>
      <c r="X142" s="94">
        <f t="shared" si="149"/>
        <v>0</v>
      </c>
      <c r="Y142" s="146">
        <f t="shared" si="150"/>
        <v>0</v>
      </c>
      <c r="Z142" s="145">
        <f>'④損益計算書（月計・計画1年目）'!N140</f>
        <v>0</v>
      </c>
      <c r="AA142" s="62"/>
      <c r="AB142" s="146">
        <f t="shared" si="151"/>
        <v>0</v>
      </c>
      <c r="AC142" s="145">
        <f t="shared" si="152"/>
        <v>0</v>
      </c>
      <c r="AD142" s="94">
        <f t="shared" si="153"/>
        <v>0</v>
      </c>
      <c r="AE142" s="146">
        <f t="shared" si="154"/>
        <v>0</v>
      </c>
      <c r="AF142" s="145">
        <f>'④損益計算書（月計・計画1年目）'!O140</f>
        <v>0</v>
      </c>
      <c r="AG142" s="62"/>
      <c r="AH142" s="146">
        <f t="shared" si="155"/>
        <v>0</v>
      </c>
      <c r="AI142" s="145">
        <f t="shared" si="156"/>
        <v>0</v>
      </c>
      <c r="AJ142" s="94">
        <f t="shared" si="157"/>
        <v>0</v>
      </c>
      <c r="AK142" s="146">
        <f t="shared" si="158"/>
        <v>0</v>
      </c>
      <c r="AL142" s="145">
        <f>'④損益計算書（月計・計画1年目）'!P140</f>
        <v>0</v>
      </c>
      <c r="AM142" s="62"/>
      <c r="AN142" s="146">
        <f t="shared" si="159"/>
        <v>0</v>
      </c>
      <c r="AO142" s="145">
        <f t="shared" si="160"/>
        <v>0</v>
      </c>
      <c r="AP142" s="94">
        <f t="shared" si="161"/>
        <v>0</v>
      </c>
      <c r="AQ142" s="146">
        <f t="shared" si="162"/>
        <v>0</v>
      </c>
      <c r="AR142" s="145">
        <f>'④損益計算書（月計・計画1年目）'!Q140</f>
        <v>0</v>
      </c>
      <c r="AS142" s="62"/>
      <c r="AT142" s="146">
        <f t="shared" si="163"/>
        <v>0</v>
      </c>
      <c r="AU142" s="145">
        <f t="shared" si="164"/>
        <v>0</v>
      </c>
      <c r="AV142" s="94">
        <f t="shared" si="165"/>
        <v>0</v>
      </c>
      <c r="AW142" s="146">
        <f t="shared" si="166"/>
        <v>0</v>
      </c>
      <c r="AX142" s="145">
        <f>'④損益計算書（月計・計画1年目）'!R140</f>
        <v>0</v>
      </c>
      <c r="AY142" s="62"/>
      <c r="AZ142" s="146">
        <f t="shared" si="167"/>
        <v>0</v>
      </c>
      <c r="BA142" s="145">
        <f t="shared" si="168"/>
        <v>0</v>
      </c>
      <c r="BB142" s="94">
        <f t="shared" si="169"/>
        <v>0</v>
      </c>
      <c r="BC142" s="146">
        <f t="shared" si="170"/>
        <v>0</v>
      </c>
      <c r="BD142" s="145">
        <f>'④損益計算書（月計・計画1年目）'!S140</f>
        <v>0</v>
      </c>
      <c r="BE142" s="62"/>
      <c r="BF142" s="146">
        <f t="shared" si="171"/>
        <v>0</v>
      </c>
      <c r="BG142" s="145">
        <f t="shared" si="172"/>
        <v>0</v>
      </c>
      <c r="BH142" s="94">
        <f t="shared" si="173"/>
        <v>0</v>
      </c>
      <c r="BI142" s="146">
        <f t="shared" si="174"/>
        <v>0</v>
      </c>
      <c r="BJ142" s="145">
        <f>'④損益計算書（月計・計画1年目）'!T140</f>
        <v>0</v>
      </c>
      <c r="BK142" s="62"/>
      <c r="BL142" s="146">
        <f t="shared" si="175"/>
        <v>0</v>
      </c>
      <c r="BM142" s="145">
        <f t="shared" si="176"/>
        <v>0</v>
      </c>
      <c r="BN142" s="94">
        <f t="shared" si="177"/>
        <v>0</v>
      </c>
      <c r="BO142" s="146">
        <f t="shared" si="178"/>
        <v>0</v>
      </c>
      <c r="BP142" s="145">
        <f>'④損益計算書（月計・計画1年目）'!U140</f>
        <v>0</v>
      </c>
      <c r="BQ142" s="62"/>
      <c r="BR142" s="146">
        <f t="shared" si="179"/>
        <v>0</v>
      </c>
      <c r="BS142" s="145">
        <f t="shared" si="180"/>
        <v>0</v>
      </c>
      <c r="BT142" s="94">
        <f t="shared" si="181"/>
        <v>0</v>
      </c>
      <c r="BU142" s="146">
        <f t="shared" si="182"/>
        <v>0</v>
      </c>
    </row>
    <row r="143" spans="1:73" s="59" customFormat="1">
      <c r="A143" s="118" t="str">
        <f>'④損益計算書（月計・計画1年目）'!A141</f>
        <v>減価償却費</v>
      </c>
      <c r="B143" s="107">
        <f>'④損益計算書（月計・計画1年目）'!F141</f>
        <v>0</v>
      </c>
      <c r="C143" s="109">
        <f>'④損益計算書（月計・計画1年目）'!H141</f>
        <v>0</v>
      </c>
      <c r="D143" s="99" t="e">
        <f>'④損益計算書（月計・計画1年目）'!I141</f>
        <v>#DIV/0!</v>
      </c>
      <c r="E143" s="150">
        <f>'④損益計算書（月計・計画1年目）'!J141</f>
        <v>0</v>
      </c>
      <c r="F143" s="71"/>
      <c r="G143" s="149">
        <f t="shared" si="138"/>
        <v>0</v>
      </c>
      <c r="H143" s="150">
        <f>'④損益計算書（月計・計画1年目）'!K141</f>
        <v>0</v>
      </c>
      <c r="I143" s="71"/>
      <c r="J143" s="149">
        <f t="shared" si="139"/>
        <v>0</v>
      </c>
      <c r="K143" s="150">
        <f t="shared" si="140"/>
        <v>0</v>
      </c>
      <c r="L143" s="98">
        <f t="shared" si="141"/>
        <v>0</v>
      </c>
      <c r="M143" s="149">
        <f t="shared" si="142"/>
        <v>0</v>
      </c>
      <c r="N143" s="150">
        <f>'④損益計算書（月計・計画1年目）'!L141</f>
        <v>0</v>
      </c>
      <c r="O143" s="71"/>
      <c r="P143" s="149">
        <f t="shared" si="143"/>
        <v>0</v>
      </c>
      <c r="Q143" s="150">
        <f t="shared" si="144"/>
        <v>0</v>
      </c>
      <c r="R143" s="98">
        <f t="shared" si="145"/>
        <v>0</v>
      </c>
      <c r="S143" s="149">
        <f t="shared" si="146"/>
        <v>0</v>
      </c>
      <c r="T143" s="150">
        <f>'④損益計算書（月計・計画1年目）'!M141</f>
        <v>0</v>
      </c>
      <c r="U143" s="71"/>
      <c r="V143" s="149">
        <f t="shared" si="147"/>
        <v>0</v>
      </c>
      <c r="W143" s="150">
        <f t="shared" si="148"/>
        <v>0</v>
      </c>
      <c r="X143" s="98">
        <f t="shared" si="149"/>
        <v>0</v>
      </c>
      <c r="Y143" s="149">
        <f t="shared" si="150"/>
        <v>0</v>
      </c>
      <c r="Z143" s="150">
        <f>'④損益計算書（月計・計画1年目）'!N141</f>
        <v>0</v>
      </c>
      <c r="AA143" s="71"/>
      <c r="AB143" s="149">
        <f t="shared" si="151"/>
        <v>0</v>
      </c>
      <c r="AC143" s="150">
        <f t="shared" si="152"/>
        <v>0</v>
      </c>
      <c r="AD143" s="98">
        <f t="shared" si="153"/>
        <v>0</v>
      </c>
      <c r="AE143" s="149">
        <f t="shared" si="154"/>
        <v>0</v>
      </c>
      <c r="AF143" s="150">
        <f>'④損益計算書（月計・計画1年目）'!O141</f>
        <v>0</v>
      </c>
      <c r="AG143" s="71"/>
      <c r="AH143" s="149">
        <f t="shared" si="155"/>
        <v>0</v>
      </c>
      <c r="AI143" s="150">
        <f t="shared" si="156"/>
        <v>0</v>
      </c>
      <c r="AJ143" s="98">
        <f t="shared" si="157"/>
        <v>0</v>
      </c>
      <c r="AK143" s="149">
        <f t="shared" si="158"/>
        <v>0</v>
      </c>
      <c r="AL143" s="150">
        <f>'④損益計算書（月計・計画1年目）'!P141</f>
        <v>0</v>
      </c>
      <c r="AM143" s="71"/>
      <c r="AN143" s="149">
        <f t="shared" si="159"/>
        <v>0</v>
      </c>
      <c r="AO143" s="150">
        <f t="shared" si="160"/>
        <v>0</v>
      </c>
      <c r="AP143" s="98">
        <f t="shared" si="161"/>
        <v>0</v>
      </c>
      <c r="AQ143" s="149">
        <f t="shared" si="162"/>
        <v>0</v>
      </c>
      <c r="AR143" s="150">
        <f>'④損益計算書（月計・計画1年目）'!Q141</f>
        <v>0</v>
      </c>
      <c r="AS143" s="71"/>
      <c r="AT143" s="149">
        <f t="shared" si="163"/>
        <v>0</v>
      </c>
      <c r="AU143" s="150">
        <f t="shared" si="164"/>
        <v>0</v>
      </c>
      <c r="AV143" s="98">
        <f t="shared" si="165"/>
        <v>0</v>
      </c>
      <c r="AW143" s="149">
        <f t="shared" si="166"/>
        <v>0</v>
      </c>
      <c r="AX143" s="150">
        <f>'④損益計算書（月計・計画1年目）'!R141</f>
        <v>0</v>
      </c>
      <c r="AY143" s="71"/>
      <c r="AZ143" s="149">
        <f t="shared" si="167"/>
        <v>0</v>
      </c>
      <c r="BA143" s="150">
        <f t="shared" si="168"/>
        <v>0</v>
      </c>
      <c r="BB143" s="98">
        <f t="shared" si="169"/>
        <v>0</v>
      </c>
      <c r="BC143" s="149">
        <f t="shared" si="170"/>
        <v>0</v>
      </c>
      <c r="BD143" s="150">
        <f>'④損益計算書（月計・計画1年目）'!S141</f>
        <v>0</v>
      </c>
      <c r="BE143" s="71"/>
      <c r="BF143" s="149">
        <f t="shared" si="171"/>
        <v>0</v>
      </c>
      <c r="BG143" s="150">
        <f t="shared" si="172"/>
        <v>0</v>
      </c>
      <c r="BH143" s="98">
        <f t="shared" si="173"/>
        <v>0</v>
      </c>
      <c r="BI143" s="149">
        <f t="shared" si="174"/>
        <v>0</v>
      </c>
      <c r="BJ143" s="150">
        <f>'④損益計算書（月計・計画1年目）'!T141</f>
        <v>0</v>
      </c>
      <c r="BK143" s="71"/>
      <c r="BL143" s="149">
        <f t="shared" si="175"/>
        <v>0</v>
      </c>
      <c r="BM143" s="150">
        <f t="shared" si="176"/>
        <v>0</v>
      </c>
      <c r="BN143" s="98">
        <f t="shared" si="177"/>
        <v>0</v>
      </c>
      <c r="BO143" s="149">
        <f t="shared" si="178"/>
        <v>0</v>
      </c>
      <c r="BP143" s="150">
        <f>'④損益計算書（月計・計画1年目）'!U141</f>
        <v>0</v>
      </c>
      <c r="BQ143" s="71"/>
      <c r="BR143" s="149">
        <f t="shared" si="179"/>
        <v>0</v>
      </c>
      <c r="BS143" s="150">
        <f t="shared" si="180"/>
        <v>0</v>
      </c>
      <c r="BT143" s="98">
        <f t="shared" si="181"/>
        <v>0</v>
      </c>
      <c r="BU143" s="149">
        <f t="shared" si="182"/>
        <v>0</v>
      </c>
    </row>
    <row r="144" spans="1:73" s="59" customFormat="1">
      <c r="A144" s="116" t="str">
        <f>'④損益計算書（月計・計画1年目）'!A142</f>
        <v>貸倒損・引当損</v>
      </c>
      <c r="B144" s="100">
        <f>'④損益計算書（月計・計画1年目）'!F142</f>
        <v>0</v>
      </c>
      <c r="C144" s="102">
        <f>'④損益計算書（月計・計画1年目）'!H142</f>
        <v>0</v>
      </c>
      <c r="D144" s="95" t="e">
        <f>'④損益計算書（月計・計画1年目）'!I142</f>
        <v>#DIV/0!</v>
      </c>
      <c r="E144" s="145">
        <f>'④損益計算書（月計・計画1年目）'!J142</f>
        <v>0</v>
      </c>
      <c r="F144" s="62"/>
      <c r="G144" s="146">
        <f t="shared" si="138"/>
        <v>0</v>
      </c>
      <c r="H144" s="145">
        <f>'④損益計算書（月計・計画1年目）'!K142</f>
        <v>0</v>
      </c>
      <c r="I144" s="62"/>
      <c r="J144" s="146">
        <f t="shared" si="139"/>
        <v>0</v>
      </c>
      <c r="K144" s="145">
        <f t="shared" si="140"/>
        <v>0</v>
      </c>
      <c r="L144" s="94">
        <f t="shared" si="141"/>
        <v>0</v>
      </c>
      <c r="M144" s="146">
        <f t="shared" si="142"/>
        <v>0</v>
      </c>
      <c r="N144" s="145">
        <f>'④損益計算書（月計・計画1年目）'!L142</f>
        <v>0</v>
      </c>
      <c r="O144" s="62"/>
      <c r="P144" s="146">
        <f t="shared" si="143"/>
        <v>0</v>
      </c>
      <c r="Q144" s="145">
        <f t="shared" si="144"/>
        <v>0</v>
      </c>
      <c r="R144" s="94">
        <f t="shared" si="145"/>
        <v>0</v>
      </c>
      <c r="S144" s="146">
        <f t="shared" si="146"/>
        <v>0</v>
      </c>
      <c r="T144" s="145">
        <f>'④損益計算書（月計・計画1年目）'!M142</f>
        <v>0</v>
      </c>
      <c r="U144" s="62"/>
      <c r="V144" s="146">
        <f t="shared" si="147"/>
        <v>0</v>
      </c>
      <c r="W144" s="145">
        <f t="shared" si="148"/>
        <v>0</v>
      </c>
      <c r="X144" s="94">
        <f t="shared" si="149"/>
        <v>0</v>
      </c>
      <c r="Y144" s="146">
        <f t="shared" si="150"/>
        <v>0</v>
      </c>
      <c r="Z144" s="145">
        <f>'④損益計算書（月計・計画1年目）'!N142</f>
        <v>0</v>
      </c>
      <c r="AA144" s="62"/>
      <c r="AB144" s="146">
        <f t="shared" si="151"/>
        <v>0</v>
      </c>
      <c r="AC144" s="145">
        <f t="shared" si="152"/>
        <v>0</v>
      </c>
      <c r="AD144" s="94">
        <f t="shared" si="153"/>
        <v>0</v>
      </c>
      <c r="AE144" s="146">
        <f t="shared" si="154"/>
        <v>0</v>
      </c>
      <c r="AF144" s="145">
        <f>'④損益計算書（月計・計画1年目）'!O142</f>
        <v>0</v>
      </c>
      <c r="AG144" s="62"/>
      <c r="AH144" s="146">
        <f t="shared" si="155"/>
        <v>0</v>
      </c>
      <c r="AI144" s="145">
        <f t="shared" si="156"/>
        <v>0</v>
      </c>
      <c r="AJ144" s="94">
        <f t="shared" si="157"/>
        <v>0</v>
      </c>
      <c r="AK144" s="146">
        <f t="shared" si="158"/>
        <v>0</v>
      </c>
      <c r="AL144" s="145">
        <f>'④損益計算書（月計・計画1年目）'!P142</f>
        <v>0</v>
      </c>
      <c r="AM144" s="62"/>
      <c r="AN144" s="146">
        <f t="shared" si="159"/>
        <v>0</v>
      </c>
      <c r="AO144" s="145">
        <f t="shared" si="160"/>
        <v>0</v>
      </c>
      <c r="AP144" s="94">
        <f t="shared" si="161"/>
        <v>0</v>
      </c>
      <c r="AQ144" s="146">
        <f t="shared" si="162"/>
        <v>0</v>
      </c>
      <c r="AR144" s="145">
        <f>'④損益計算書（月計・計画1年目）'!Q142</f>
        <v>0</v>
      </c>
      <c r="AS144" s="62"/>
      <c r="AT144" s="146">
        <f t="shared" si="163"/>
        <v>0</v>
      </c>
      <c r="AU144" s="145">
        <f t="shared" si="164"/>
        <v>0</v>
      </c>
      <c r="AV144" s="94">
        <f t="shared" si="165"/>
        <v>0</v>
      </c>
      <c r="AW144" s="146">
        <f t="shared" si="166"/>
        <v>0</v>
      </c>
      <c r="AX144" s="145">
        <f>'④損益計算書（月計・計画1年目）'!R142</f>
        <v>0</v>
      </c>
      <c r="AY144" s="62"/>
      <c r="AZ144" s="146">
        <f t="shared" si="167"/>
        <v>0</v>
      </c>
      <c r="BA144" s="145">
        <f t="shared" si="168"/>
        <v>0</v>
      </c>
      <c r="BB144" s="94">
        <f t="shared" si="169"/>
        <v>0</v>
      </c>
      <c r="BC144" s="146">
        <f t="shared" si="170"/>
        <v>0</v>
      </c>
      <c r="BD144" s="145">
        <f>'④損益計算書（月計・計画1年目）'!S142</f>
        <v>0</v>
      </c>
      <c r="BE144" s="62"/>
      <c r="BF144" s="146">
        <f t="shared" si="171"/>
        <v>0</v>
      </c>
      <c r="BG144" s="145">
        <f t="shared" si="172"/>
        <v>0</v>
      </c>
      <c r="BH144" s="94">
        <f t="shared" si="173"/>
        <v>0</v>
      </c>
      <c r="BI144" s="146">
        <f t="shared" si="174"/>
        <v>0</v>
      </c>
      <c r="BJ144" s="145">
        <f>'④損益計算書（月計・計画1年目）'!T142</f>
        <v>0</v>
      </c>
      <c r="BK144" s="62"/>
      <c r="BL144" s="146">
        <f t="shared" si="175"/>
        <v>0</v>
      </c>
      <c r="BM144" s="145">
        <f t="shared" si="176"/>
        <v>0</v>
      </c>
      <c r="BN144" s="94">
        <f t="shared" si="177"/>
        <v>0</v>
      </c>
      <c r="BO144" s="146">
        <f t="shared" si="178"/>
        <v>0</v>
      </c>
      <c r="BP144" s="145">
        <f>'④損益計算書（月計・計画1年目）'!U142</f>
        <v>0</v>
      </c>
      <c r="BQ144" s="62"/>
      <c r="BR144" s="146">
        <f t="shared" si="179"/>
        <v>0</v>
      </c>
      <c r="BS144" s="145">
        <f t="shared" si="180"/>
        <v>0</v>
      </c>
      <c r="BT144" s="94">
        <f t="shared" si="181"/>
        <v>0</v>
      </c>
      <c r="BU144" s="146">
        <f t="shared" si="182"/>
        <v>0</v>
      </c>
    </row>
    <row r="145" spans="1:73" s="59" customFormat="1">
      <c r="A145" s="116" t="str">
        <f>'④損益計算書（月計・計画1年目）'!A143</f>
        <v>試験研究費</v>
      </c>
      <c r="B145" s="100">
        <f>'④損益計算書（月計・計画1年目）'!F143</f>
        <v>0</v>
      </c>
      <c r="C145" s="102">
        <f>'④損益計算書（月計・計画1年目）'!H143</f>
        <v>0</v>
      </c>
      <c r="D145" s="95" t="e">
        <f>'④損益計算書（月計・計画1年目）'!I143</f>
        <v>#DIV/0!</v>
      </c>
      <c r="E145" s="145">
        <f>'④損益計算書（月計・計画1年目）'!J143</f>
        <v>0</v>
      </c>
      <c r="F145" s="62"/>
      <c r="G145" s="146">
        <f t="shared" si="138"/>
        <v>0</v>
      </c>
      <c r="H145" s="145">
        <f>'④損益計算書（月計・計画1年目）'!K143</f>
        <v>0</v>
      </c>
      <c r="I145" s="62"/>
      <c r="J145" s="146">
        <f t="shared" si="139"/>
        <v>0</v>
      </c>
      <c r="K145" s="145">
        <f t="shared" si="140"/>
        <v>0</v>
      </c>
      <c r="L145" s="94">
        <f t="shared" si="141"/>
        <v>0</v>
      </c>
      <c r="M145" s="146">
        <f t="shared" si="142"/>
        <v>0</v>
      </c>
      <c r="N145" s="145">
        <f>'④損益計算書（月計・計画1年目）'!L143</f>
        <v>0</v>
      </c>
      <c r="O145" s="62"/>
      <c r="P145" s="146">
        <f t="shared" si="143"/>
        <v>0</v>
      </c>
      <c r="Q145" s="145">
        <f t="shared" si="144"/>
        <v>0</v>
      </c>
      <c r="R145" s="94">
        <f t="shared" si="145"/>
        <v>0</v>
      </c>
      <c r="S145" s="146">
        <f t="shared" si="146"/>
        <v>0</v>
      </c>
      <c r="T145" s="145">
        <f>'④損益計算書（月計・計画1年目）'!M143</f>
        <v>0</v>
      </c>
      <c r="U145" s="62"/>
      <c r="V145" s="146">
        <f t="shared" si="147"/>
        <v>0</v>
      </c>
      <c r="W145" s="145">
        <f t="shared" si="148"/>
        <v>0</v>
      </c>
      <c r="X145" s="94">
        <f t="shared" si="149"/>
        <v>0</v>
      </c>
      <c r="Y145" s="146">
        <f t="shared" si="150"/>
        <v>0</v>
      </c>
      <c r="Z145" s="145">
        <f>'④損益計算書（月計・計画1年目）'!N143</f>
        <v>0</v>
      </c>
      <c r="AA145" s="62"/>
      <c r="AB145" s="146">
        <f t="shared" si="151"/>
        <v>0</v>
      </c>
      <c r="AC145" s="145">
        <f t="shared" si="152"/>
        <v>0</v>
      </c>
      <c r="AD145" s="94">
        <f t="shared" si="153"/>
        <v>0</v>
      </c>
      <c r="AE145" s="146">
        <f t="shared" si="154"/>
        <v>0</v>
      </c>
      <c r="AF145" s="145">
        <f>'④損益計算書（月計・計画1年目）'!O143</f>
        <v>0</v>
      </c>
      <c r="AG145" s="62"/>
      <c r="AH145" s="146">
        <f t="shared" si="155"/>
        <v>0</v>
      </c>
      <c r="AI145" s="145">
        <f t="shared" si="156"/>
        <v>0</v>
      </c>
      <c r="AJ145" s="94">
        <f t="shared" si="157"/>
        <v>0</v>
      </c>
      <c r="AK145" s="146">
        <f t="shared" si="158"/>
        <v>0</v>
      </c>
      <c r="AL145" s="145">
        <f>'④損益計算書（月計・計画1年目）'!P143</f>
        <v>0</v>
      </c>
      <c r="AM145" s="62"/>
      <c r="AN145" s="146">
        <f t="shared" si="159"/>
        <v>0</v>
      </c>
      <c r="AO145" s="145">
        <f t="shared" si="160"/>
        <v>0</v>
      </c>
      <c r="AP145" s="94">
        <f t="shared" si="161"/>
        <v>0</v>
      </c>
      <c r="AQ145" s="146">
        <f t="shared" si="162"/>
        <v>0</v>
      </c>
      <c r="AR145" s="145">
        <f>'④損益計算書（月計・計画1年目）'!Q143</f>
        <v>0</v>
      </c>
      <c r="AS145" s="62"/>
      <c r="AT145" s="146">
        <f t="shared" si="163"/>
        <v>0</v>
      </c>
      <c r="AU145" s="145">
        <f t="shared" si="164"/>
        <v>0</v>
      </c>
      <c r="AV145" s="94">
        <f t="shared" si="165"/>
        <v>0</v>
      </c>
      <c r="AW145" s="146">
        <f t="shared" si="166"/>
        <v>0</v>
      </c>
      <c r="AX145" s="145">
        <f>'④損益計算書（月計・計画1年目）'!R143</f>
        <v>0</v>
      </c>
      <c r="AY145" s="62"/>
      <c r="AZ145" s="146">
        <f t="shared" si="167"/>
        <v>0</v>
      </c>
      <c r="BA145" s="145">
        <f t="shared" si="168"/>
        <v>0</v>
      </c>
      <c r="BB145" s="94">
        <f t="shared" si="169"/>
        <v>0</v>
      </c>
      <c r="BC145" s="146">
        <f t="shared" si="170"/>
        <v>0</v>
      </c>
      <c r="BD145" s="145">
        <f>'④損益計算書（月計・計画1年目）'!S143</f>
        <v>0</v>
      </c>
      <c r="BE145" s="62"/>
      <c r="BF145" s="146">
        <f t="shared" si="171"/>
        <v>0</v>
      </c>
      <c r="BG145" s="145">
        <f t="shared" si="172"/>
        <v>0</v>
      </c>
      <c r="BH145" s="94">
        <f t="shared" si="173"/>
        <v>0</v>
      </c>
      <c r="BI145" s="146">
        <f t="shared" si="174"/>
        <v>0</v>
      </c>
      <c r="BJ145" s="145">
        <f>'④損益計算書（月計・計画1年目）'!T143</f>
        <v>0</v>
      </c>
      <c r="BK145" s="62"/>
      <c r="BL145" s="146">
        <f t="shared" si="175"/>
        <v>0</v>
      </c>
      <c r="BM145" s="145">
        <f t="shared" si="176"/>
        <v>0</v>
      </c>
      <c r="BN145" s="94">
        <f t="shared" si="177"/>
        <v>0</v>
      </c>
      <c r="BO145" s="146">
        <f t="shared" si="178"/>
        <v>0</v>
      </c>
      <c r="BP145" s="145">
        <f>'④損益計算書（月計・計画1年目）'!U143</f>
        <v>0</v>
      </c>
      <c r="BQ145" s="62"/>
      <c r="BR145" s="146">
        <f t="shared" si="179"/>
        <v>0</v>
      </c>
      <c r="BS145" s="145">
        <f t="shared" si="180"/>
        <v>0</v>
      </c>
      <c r="BT145" s="94">
        <f t="shared" si="181"/>
        <v>0</v>
      </c>
      <c r="BU145" s="146">
        <f t="shared" si="182"/>
        <v>0</v>
      </c>
    </row>
    <row r="146" spans="1:73" s="59" customFormat="1">
      <c r="A146" s="116" t="str">
        <f>'④損益計算書（月計・計画1年目）'!A144</f>
        <v>教育研修費</v>
      </c>
      <c r="B146" s="100">
        <f>'④損益計算書（月計・計画1年目）'!F144</f>
        <v>0</v>
      </c>
      <c r="C146" s="102">
        <f>'④損益計算書（月計・計画1年目）'!H144</f>
        <v>0</v>
      </c>
      <c r="D146" s="95" t="e">
        <f>'④損益計算書（月計・計画1年目）'!I144</f>
        <v>#DIV/0!</v>
      </c>
      <c r="E146" s="145">
        <f>'④損益計算書（月計・計画1年目）'!J144</f>
        <v>0</v>
      </c>
      <c r="F146" s="62"/>
      <c r="G146" s="146">
        <f t="shared" si="138"/>
        <v>0</v>
      </c>
      <c r="H146" s="145">
        <f>'④損益計算書（月計・計画1年目）'!K144</f>
        <v>0</v>
      </c>
      <c r="I146" s="62"/>
      <c r="J146" s="146">
        <f t="shared" si="139"/>
        <v>0</v>
      </c>
      <c r="K146" s="145">
        <f t="shared" si="140"/>
        <v>0</v>
      </c>
      <c r="L146" s="94">
        <f t="shared" si="141"/>
        <v>0</v>
      </c>
      <c r="M146" s="146">
        <f t="shared" si="142"/>
        <v>0</v>
      </c>
      <c r="N146" s="145">
        <f>'④損益計算書（月計・計画1年目）'!L144</f>
        <v>0</v>
      </c>
      <c r="O146" s="62"/>
      <c r="P146" s="146">
        <f t="shared" si="143"/>
        <v>0</v>
      </c>
      <c r="Q146" s="145">
        <f t="shared" si="144"/>
        <v>0</v>
      </c>
      <c r="R146" s="94">
        <f t="shared" si="145"/>
        <v>0</v>
      </c>
      <c r="S146" s="146">
        <f t="shared" si="146"/>
        <v>0</v>
      </c>
      <c r="T146" s="145">
        <f>'④損益計算書（月計・計画1年目）'!M144</f>
        <v>0</v>
      </c>
      <c r="U146" s="62"/>
      <c r="V146" s="146">
        <f t="shared" si="147"/>
        <v>0</v>
      </c>
      <c r="W146" s="145">
        <f t="shared" si="148"/>
        <v>0</v>
      </c>
      <c r="X146" s="94">
        <f t="shared" si="149"/>
        <v>0</v>
      </c>
      <c r="Y146" s="146">
        <f t="shared" si="150"/>
        <v>0</v>
      </c>
      <c r="Z146" s="145">
        <f>'④損益計算書（月計・計画1年目）'!N144</f>
        <v>0</v>
      </c>
      <c r="AA146" s="62"/>
      <c r="AB146" s="146">
        <f t="shared" si="151"/>
        <v>0</v>
      </c>
      <c r="AC146" s="145">
        <f t="shared" si="152"/>
        <v>0</v>
      </c>
      <c r="AD146" s="94">
        <f t="shared" si="153"/>
        <v>0</v>
      </c>
      <c r="AE146" s="146">
        <f t="shared" si="154"/>
        <v>0</v>
      </c>
      <c r="AF146" s="145">
        <f>'④損益計算書（月計・計画1年目）'!O144</f>
        <v>0</v>
      </c>
      <c r="AG146" s="62"/>
      <c r="AH146" s="146">
        <f t="shared" si="155"/>
        <v>0</v>
      </c>
      <c r="AI146" s="145">
        <f t="shared" si="156"/>
        <v>0</v>
      </c>
      <c r="AJ146" s="94">
        <f t="shared" si="157"/>
        <v>0</v>
      </c>
      <c r="AK146" s="146">
        <f t="shared" si="158"/>
        <v>0</v>
      </c>
      <c r="AL146" s="145">
        <f>'④損益計算書（月計・計画1年目）'!P144</f>
        <v>0</v>
      </c>
      <c r="AM146" s="62"/>
      <c r="AN146" s="146">
        <f t="shared" si="159"/>
        <v>0</v>
      </c>
      <c r="AO146" s="145">
        <f t="shared" si="160"/>
        <v>0</v>
      </c>
      <c r="AP146" s="94">
        <f t="shared" si="161"/>
        <v>0</v>
      </c>
      <c r="AQ146" s="146">
        <f t="shared" si="162"/>
        <v>0</v>
      </c>
      <c r="AR146" s="145">
        <f>'④損益計算書（月計・計画1年目）'!Q144</f>
        <v>0</v>
      </c>
      <c r="AS146" s="62"/>
      <c r="AT146" s="146">
        <f t="shared" si="163"/>
        <v>0</v>
      </c>
      <c r="AU146" s="145">
        <f t="shared" si="164"/>
        <v>0</v>
      </c>
      <c r="AV146" s="94">
        <f t="shared" si="165"/>
        <v>0</v>
      </c>
      <c r="AW146" s="146">
        <f t="shared" si="166"/>
        <v>0</v>
      </c>
      <c r="AX146" s="145">
        <f>'④損益計算書（月計・計画1年目）'!R144</f>
        <v>0</v>
      </c>
      <c r="AY146" s="62"/>
      <c r="AZ146" s="146">
        <f t="shared" si="167"/>
        <v>0</v>
      </c>
      <c r="BA146" s="145">
        <f t="shared" si="168"/>
        <v>0</v>
      </c>
      <c r="BB146" s="94">
        <f t="shared" si="169"/>
        <v>0</v>
      </c>
      <c r="BC146" s="146">
        <f t="shared" si="170"/>
        <v>0</v>
      </c>
      <c r="BD146" s="145">
        <f>'④損益計算書（月計・計画1年目）'!S144</f>
        <v>0</v>
      </c>
      <c r="BE146" s="62"/>
      <c r="BF146" s="146">
        <f t="shared" si="171"/>
        <v>0</v>
      </c>
      <c r="BG146" s="145">
        <f t="shared" si="172"/>
        <v>0</v>
      </c>
      <c r="BH146" s="94">
        <f t="shared" si="173"/>
        <v>0</v>
      </c>
      <c r="BI146" s="146">
        <f t="shared" si="174"/>
        <v>0</v>
      </c>
      <c r="BJ146" s="145">
        <f>'④損益計算書（月計・計画1年目）'!T144</f>
        <v>0</v>
      </c>
      <c r="BK146" s="62"/>
      <c r="BL146" s="146">
        <f t="shared" si="175"/>
        <v>0</v>
      </c>
      <c r="BM146" s="145">
        <f t="shared" si="176"/>
        <v>0</v>
      </c>
      <c r="BN146" s="94">
        <f t="shared" si="177"/>
        <v>0</v>
      </c>
      <c r="BO146" s="146">
        <f t="shared" si="178"/>
        <v>0</v>
      </c>
      <c r="BP146" s="145">
        <f>'④損益計算書（月計・計画1年目）'!U144</f>
        <v>0</v>
      </c>
      <c r="BQ146" s="62"/>
      <c r="BR146" s="146">
        <f t="shared" si="179"/>
        <v>0</v>
      </c>
      <c r="BS146" s="145">
        <f t="shared" si="180"/>
        <v>0</v>
      </c>
      <c r="BT146" s="94">
        <f t="shared" si="181"/>
        <v>0</v>
      </c>
      <c r="BU146" s="146">
        <f t="shared" si="182"/>
        <v>0</v>
      </c>
    </row>
    <row r="147" spans="1:73" s="59" customFormat="1">
      <c r="A147" s="116" t="str">
        <f>'④損益計算書（月計・計画1年目）'!A145</f>
        <v>管理固定費１</v>
      </c>
      <c r="B147" s="100">
        <f>'④損益計算書（月計・計画1年目）'!F145</f>
        <v>0</v>
      </c>
      <c r="C147" s="102">
        <f>'④損益計算書（月計・計画1年目）'!H145</f>
        <v>0</v>
      </c>
      <c r="D147" s="95" t="e">
        <f>'④損益計算書（月計・計画1年目）'!I145</f>
        <v>#DIV/0!</v>
      </c>
      <c r="E147" s="145">
        <f>'④損益計算書（月計・計画1年目）'!J145</f>
        <v>0</v>
      </c>
      <c r="F147" s="62"/>
      <c r="G147" s="146">
        <f t="shared" si="138"/>
        <v>0</v>
      </c>
      <c r="H147" s="145">
        <f>'④損益計算書（月計・計画1年目）'!K145</f>
        <v>0</v>
      </c>
      <c r="I147" s="62"/>
      <c r="J147" s="146">
        <f t="shared" si="139"/>
        <v>0</v>
      </c>
      <c r="K147" s="145">
        <f t="shared" si="140"/>
        <v>0</v>
      </c>
      <c r="L147" s="94">
        <f t="shared" si="141"/>
        <v>0</v>
      </c>
      <c r="M147" s="146">
        <f t="shared" si="142"/>
        <v>0</v>
      </c>
      <c r="N147" s="145">
        <f>'④損益計算書（月計・計画1年目）'!L145</f>
        <v>0</v>
      </c>
      <c r="O147" s="62"/>
      <c r="P147" s="146">
        <f t="shared" si="143"/>
        <v>0</v>
      </c>
      <c r="Q147" s="145">
        <f t="shared" si="144"/>
        <v>0</v>
      </c>
      <c r="R147" s="94">
        <f t="shared" si="145"/>
        <v>0</v>
      </c>
      <c r="S147" s="146">
        <f t="shared" si="146"/>
        <v>0</v>
      </c>
      <c r="T147" s="145">
        <f>'④損益計算書（月計・計画1年目）'!M145</f>
        <v>0</v>
      </c>
      <c r="U147" s="62"/>
      <c r="V147" s="146">
        <f t="shared" si="147"/>
        <v>0</v>
      </c>
      <c r="W147" s="145">
        <f t="shared" si="148"/>
        <v>0</v>
      </c>
      <c r="X147" s="94">
        <f t="shared" si="149"/>
        <v>0</v>
      </c>
      <c r="Y147" s="146">
        <f t="shared" si="150"/>
        <v>0</v>
      </c>
      <c r="Z147" s="145">
        <f>'④損益計算書（月計・計画1年目）'!N145</f>
        <v>0</v>
      </c>
      <c r="AA147" s="62"/>
      <c r="AB147" s="146">
        <f t="shared" si="151"/>
        <v>0</v>
      </c>
      <c r="AC147" s="145">
        <f t="shared" si="152"/>
        <v>0</v>
      </c>
      <c r="AD147" s="94">
        <f t="shared" si="153"/>
        <v>0</v>
      </c>
      <c r="AE147" s="146">
        <f t="shared" si="154"/>
        <v>0</v>
      </c>
      <c r="AF147" s="145">
        <f>'④損益計算書（月計・計画1年目）'!O145</f>
        <v>0</v>
      </c>
      <c r="AG147" s="62"/>
      <c r="AH147" s="146">
        <f t="shared" si="155"/>
        <v>0</v>
      </c>
      <c r="AI147" s="145">
        <f t="shared" si="156"/>
        <v>0</v>
      </c>
      <c r="AJ147" s="94">
        <f t="shared" si="157"/>
        <v>0</v>
      </c>
      <c r="AK147" s="146">
        <f t="shared" si="158"/>
        <v>0</v>
      </c>
      <c r="AL147" s="145">
        <f>'④損益計算書（月計・計画1年目）'!P145</f>
        <v>0</v>
      </c>
      <c r="AM147" s="62"/>
      <c r="AN147" s="146">
        <f t="shared" si="159"/>
        <v>0</v>
      </c>
      <c r="AO147" s="145">
        <f t="shared" si="160"/>
        <v>0</v>
      </c>
      <c r="AP147" s="94">
        <f t="shared" si="161"/>
        <v>0</v>
      </c>
      <c r="AQ147" s="146">
        <f t="shared" si="162"/>
        <v>0</v>
      </c>
      <c r="AR147" s="145">
        <f>'④損益計算書（月計・計画1年目）'!Q145</f>
        <v>0</v>
      </c>
      <c r="AS147" s="62"/>
      <c r="AT147" s="146">
        <f t="shared" si="163"/>
        <v>0</v>
      </c>
      <c r="AU147" s="145">
        <f t="shared" si="164"/>
        <v>0</v>
      </c>
      <c r="AV147" s="94">
        <f t="shared" si="165"/>
        <v>0</v>
      </c>
      <c r="AW147" s="146">
        <f t="shared" si="166"/>
        <v>0</v>
      </c>
      <c r="AX147" s="145">
        <f>'④損益計算書（月計・計画1年目）'!R145</f>
        <v>0</v>
      </c>
      <c r="AY147" s="62"/>
      <c r="AZ147" s="146">
        <f t="shared" si="167"/>
        <v>0</v>
      </c>
      <c r="BA147" s="145">
        <f t="shared" si="168"/>
        <v>0</v>
      </c>
      <c r="BB147" s="94">
        <f t="shared" si="169"/>
        <v>0</v>
      </c>
      <c r="BC147" s="146">
        <f t="shared" si="170"/>
        <v>0</v>
      </c>
      <c r="BD147" s="145">
        <f>'④損益計算書（月計・計画1年目）'!S145</f>
        <v>0</v>
      </c>
      <c r="BE147" s="62"/>
      <c r="BF147" s="146">
        <f t="shared" si="171"/>
        <v>0</v>
      </c>
      <c r="BG147" s="145">
        <f t="shared" si="172"/>
        <v>0</v>
      </c>
      <c r="BH147" s="94">
        <f t="shared" si="173"/>
        <v>0</v>
      </c>
      <c r="BI147" s="146">
        <f t="shared" si="174"/>
        <v>0</v>
      </c>
      <c r="BJ147" s="145">
        <f>'④損益計算書（月計・計画1年目）'!T145</f>
        <v>0</v>
      </c>
      <c r="BK147" s="62"/>
      <c r="BL147" s="146">
        <f t="shared" si="175"/>
        <v>0</v>
      </c>
      <c r="BM147" s="145">
        <f t="shared" si="176"/>
        <v>0</v>
      </c>
      <c r="BN147" s="94">
        <f t="shared" si="177"/>
        <v>0</v>
      </c>
      <c r="BO147" s="146">
        <f t="shared" si="178"/>
        <v>0</v>
      </c>
      <c r="BP147" s="145">
        <f>'④損益計算書（月計・計画1年目）'!U145</f>
        <v>0</v>
      </c>
      <c r="BQ147" s="62"/>
      <c r="BR147" s="146">
        <f t="shared" si="179"/>
        <v>0</v>
      </c>
      <c r="BS147" s="145">
        <f t="shared" si="180"/>
        <v>0</v>
      </c>
      <c r="BT147" s="94">
        <f t="shared" si="181"/>
        <v>0</v>
      </c>
      <c r="BU147" s="146">
        <f t="shared" si="182"/>
        <v>0</v>
      </c>
    </row>
    <row r="148" spans="1:73" s="59" customFormat="1">
      <c r="A148" s="116" t="str">
        <f>'④損益計算書（月計・計画1年目）'!A146</f>
        <v>管理固定費２</v>
      </c>
      <c r="B148" s="100">
        <f>'④損益計算書（月計・計画1年目）'!F146</f>
        <v>0</v>
      </c>
      <c r="C148" s="102">
        <f>'④損益計算書（月計・計画1年目）'!H146</f>
        <v>0</v>
      </c>
      <c r="D148" s="95" t="e">
        <f>'④損益計算書（月計・計画1年目）'!I146</f>
        <v>#DIV/0!</v>
      </c>
      <c r="E148" s="145">
        <f>'④損益計算書（月計・計画1年目）'!J146</f>
        <v>0</v>
      </c>
      <c r="F148" s="62"/>
      <c r="G148" s="146">
        <f t="shared" si="138"/>
        <v>0</v>
      </c>
      <c r="H148" s="145">
        <f>'④損益計算書（月計・計画1年目）'!K146</f>
        <v>0</v>
      </c>
      <c r="I148" s="62"/>
      <c r="J148" s="146">
        <f t="shared" si="139"/>
        <v>0</v>
      </c>
      <c r="K148" s="145">
        <f t="shared" si="140"/>
        <v>0</v>
      </c>
      <c r="L148" s="94">
        <f t="shared" si="141"/>
        <v>0</v>
      </c>
      <c r="M148" s="146">
        <f t="shared" si="142"/>
        <v>0</v>
      </c>
      <c r="N148" s="145">
        <f>'④損益計算書（月計・計画1年目）'!L146</f>
        <v>0</v>
      </c>
      <c r="O148" s="62"/>
      <c r="P148" s="146">
        <f t="shared" si="143"/>
        <v>0</v>
      </c>
      <c r="Q148" s="145">
        <f t="shared" si="144"/>
        <v>0</v>
      </c>
      <c r="R148" s="94">
        <f t="shared" si="145"/>
        <v>0</v>
      </c>
      <c r="S148" s="146">
        <f t="shared" si="146"/>
        <v>0</v>
      </c>
      <c r="T148" s="145">
        <f>'④損益計算書（月計・計画1年目）'!M146</f>
        <v>0</v>
      </c>
      <c r="U148" s="62"/>
      <c r="V148" s="146">
        <f t="shared" si="147"/>
        <v>0</v>
      </c>
      <c r="W148" s="145">
        <f t="shared" si="148"/>
        <v>0</v>
      </c>
      <c r="X148" s="94">
        <f t="shared" si="149"/>
        <v>0</v>
      </c>
      <c r="Y148" s="146">
        <f t="shared" si="150"/>
        <v>0</v>
      </c>
      <c r="Z148" s="145">
        <f>'④損益計算書（月計・計画1年目）'!N146</f>
        <v>0</v>
      </c>
      <c r="AA148" s="62"/>
      <c r="AB148" s="146">
        <f t="shared" si="151"/>
        <v>0</v>
      </c>
      <c r="AC148" s="145">
        <f t="shared" si="152"/>
        <v>0</v>
      </c>
      <c r="AD148" s="94">
        <f t="shared" si="153"/>
        <v>0</v>
      </c>
      <c r="AE148" s="146">
        <f t="shared" si="154"/>
        <v>0</v>
      </c>
      <c r="AF148" s="145">
        <f>'④損益計算書（月計・計画1年目）'!O146</f>
        <v>0</v>
      </c>
      <c r="AG148" s="62"/>
      <c r="AH148" s="146">
        <f t="shared" si="155"/>
        <v>0</v>
      </c>
      <c r="AI148" s="145">
        <f t="shared" si="156"/>
        <v>0</v>
      </c>
      <c r="AJ148" s="94">
        <f t="shared" si="157"/>
        <v>0</v>
      </c>
      <c r="AK148" s="146">
        <f t="shared" si="158"/>
        <v>0</v>
      </c>
      <c r="AL148" s="145">
        <f>'④損益計算書（月計・計画1年目）'!P146</f>
        <v>0</v>
      </c>
      <c r="AM148" s="62"/>
      <c r="AN148" s="146">
        <f t="shared" si="159"/>
        <v>0</v>
      </c>
      <c r="AO148" s="145">
        <f t="shared" si="160"/>
        <v>0</v>
      </c>
      <c r="AP148" s="94">
        <f t="shared" si="161"/>
        <v>0</v>
      </c>
      <c r="AQ148" s="146">
        <f t="shared" si="162"/>
        <v>0</v>
      </c>
      <c r="AR148" s="145">
        <f>'④損益計算書（月計・計画1年目）'!Q146</f>
        <v>0</v>
      </c>
      <c r="AS148" s="62"/>
      <c r="AT148" s="146">
        <f t="shared" si="163"/>
        <v>0</v>
      </c>
      <c r="AU148" s="145">
        <f t="shared" si="164"/>
        <v>0</v>
      </c>
      <c r="AV148" s="94">
        <f t="shared" si="165"/>
        <v>0</v>
      </c>
      <c r="AW148" s="146">
        <f t="shared" si="166"/>
        <v>0</v>
      </c>
      <c r="AX148" s="145">
        <f>'④損益計算書（月計・計画1年目）'!R146</f>
        <v>0</v>
      </c>
      <c r="AY148" s="62"/>
      <c r="AZ148" s="146">
        <f t="shared" si="167"/>
        <v>0</v>
      </c>
      <c r="BA148" s="145">
        <f t="shared" si="168"/>
        <v>0</v>
      </c>
      <c r="BB148" s="94">
        <f t="shared" si="169"/>
        <v>0</v>
      </c>
      <c r="BC148" s="146">
        <f t="shared" si="170"/>
        <v>0</v>
      </c>
      <c r="BD148" s="145">
        <f>'④損益計算書（月計・計画1年目）'!S146</f>
        <v>0</v>
      </c>
      <c r="BE148" s="62"/>
      <c r="BF148" s="146">
        <f t="shared" si="171"/>
        <v>0</v>
      </c>
      <c r="BG148" s="145">
        <f t="shared" si="172"/>
        <v>0</v>
      </c>
      <c r="BH148" s="94">
        <f t="shared" si="173"/>
        <v>0</v>
      </c>
      <c r="BI148" s="146">
        <f t="shared" si="174"/>
        <v>0</v>
      </c>
      <c r="BJ148" s="145">
        <f>'④損益計算書（月計・計画1年目）'!T146</f>
        <v>0</v>
      </c>
      <c r="BK148" s="62"/>
      <c r="BL148" s="146">
        <f t="shared" si="175"/>
        <v>0</v>
      </c>
      <c r="BM148" s="145">
        <f t="shared" si="176"/>
        <v>0</v>
      </c>
      <c r="BN148" s="94">
        <f t="shared" si="177"/>
        <v>0</v>
      </c>
      <c r="BO148" s="146">
        <f t="shared" si="178"/>
        <v>0</v>
      </c>
      <c r="BP148" s="145">
        <f>'④損益計算書（月計・計画1年目）'!U146</f>
        <v>0</v>
      </c>
      <c r="BQ148" s="62"/>
      <c r="BR148" s="146">
        <f t="shared" si="179"/>
        <v>0</v>
      </c>
      <c r="BS148" s="145">
        <f t="shared" si="180"/>
        <v>0</v>
      </c>
      <c r="BT148" s="94">
        <f t="shared" si="181"/>
        <v>0</v>
      </c>
      <c r="BU148" s="146">
        <f t="shared" si="182"/>
        <v>0</v>
      </c>
    </row>
    <row r="149" spans="1:73" s="59" customFormat="1">
      <c r="A149" s="116" t="str">
        <f>'④損益計算書（月計・計画1年目）'!A147</f>
        <v>管理固定費３</v>
      </c>
      <c r="B149" s="100">
        <f>'④損益計算書（月計・計画1年目）'!F147</f>
        <v>0</v>
      </c>
      <c r="C149" s="102">
        <f>'④損益計算書（月計・計画1年目）'!H147</f>
        <v>0</v>
      </c>
      <c r="D149" s="95" t="e">
        <f>'④損益計算書（月計・計画1年目）'!I147</f>
        <v>#DIV/0!</v>
      </c>
      <c r="E149" s="145">
        <f>'④損益計算書（月計・計画1年目）'!J147</f>
        <v>0</v>
      </c>
      <c r="F149" s="62"/>
      <c r="G149" s="146">
        <f t="shared" si="138"/>
        <v>0</v>
      </c>
      <c r="H149" s="145">
        <f>'④損益計算書（月計・計画1年目）'!K147</f>
        <v>0</v>
      </c>
      <c r="I149" s="62"/>
      <c r="J149" s="146">
        <f t="shared" si="139"/>
        <v>0</v>
      </c>
      <c r="K149" s="145">
        <f t="shared" si="140"/>
        <v>0</v>
      </c>
      <c r="L149" s="94">
        <f t="shared" si="141"/>
        <v>0</v>
      </c>
      <c r="M149" s="146">
        <f t="shared" si="142"/>
        <v>0</v>
      </c>
      <c r="N149" s="145">
        <f>'④損益計算書（月計・計画1年目）'!L147</f>
        <v>0</v>
      </c>
      <c r="O149" s="62"/>
      <c r="P149" s="146">
        <f t="shared" si="143"/>
        <v>0</v>
      </c>
      <c r="Q149" s="145">
        <f t="shared" si="144"/>
        <v>0</v>
      </c>
      <c r="R149" s="94">
        <f t="shared" si="145"/>
        <v>0</v>
      </c>
      <c r="S149" s="146">
        <f t="shared" si="146"/>
        <v>0</v>
      </c>
      <c r="T149" s="145">
        <f>'④損益計算書（月計・計画1年目）'!M147</f>
        <v>0</v>
      </c>
      <c r="U149" s="62"/>
      <c r="V149" s="146">
        <f t="shared" si="147"/>
        <v>0</v>
      </c>
      <c r="W149" s="145">
        <f t="shared" si="148"/>
        <v>0</v>
      </c>
      <c r="X149" s="94">
        <f t="shared" si="149"/>
        <v>0</v>
      </c>
      <c r="Y149" s="146">
        <f t="shared" si="150"/>
        <v>0</v>
      </c>
      <c r="Z149" s="145">
        <f>'④損益計算書（月計・計画1年目）'!N147</f>
        <v>0</v>
      </c>
      <c r="AA149" s="62"/>
      <c r="AB149" s="146">
        <f t="shared" si="151"/>
        <v>0</v>
      </c>
      <c r="AC149" s="145">
        <f t="shared" si="152"/>
        <v>0</v>
      </c>
      <c r="AD149" s="94">
        <f t="shared" si="153"/>
        <v>0</v>
      </c>
      <c r="AE149" s="146">
        <f t="shared" si="154"/>
        <v>0</v>
      </c>
      <c r="AF149" s="145">
        <f>'④損益計算書（月計・計画1年目）'!O147</f>
        <v>0</v>
      </c>
      <c r="AG149" s="62"/>
      <c r="AH149" s="146">
        <f t="shared" si="155"/>
        <v>0</v>
      </c>
      <c r="AI149" s="145">
        <f t="shared" si="156"/>
        <v>0</v>
      </c>
      <c r="AJ149" s="94">
        <f t="shared" si="157"/>
        <v>0</v>
      </c>
      <c r="AK149" s="146">
        <f t="shared" si="158"/>
        <v>0</v>
      </c>
      <c r="AL149" s="145">
        <f>'④損益計算書（月計・計画1年目）'!P147</f>
        <v>0</v>
      </c>
      <c r="AM149" s="62"/>
      <c r="AN149" s="146">
        <f t="shared" si="159"/>
        <v>0</v>
      </c>
      <c r="AO149" s="145">
        <f t="shared" si="160"/>
        <v>0</v>
      </c>
      <c r="AP149" s="94">
        <f t="shared" si="161"/>
        <v>0</v>
      </c>
      <c r="AQ149" s="146">
        <f t="shared" si="162"/>
        <v>0</v>
      </c>
      <c r="AR149" s="145">
        <f>'④損益計算書（月計・計画1年目）'!Q147</f>
        <v>0</v>
      </c>
      <c r="AS149" s="62"/>
      <c r="AT149" s="146">
        <f t="shared" si="163"/>
        <v>0</v>
      </c>
      <c r="AU149" s="145">
        <f t="shared" si="164"/>
        <v>0</v>
      </c>
      <c r="AV149" s="94">
        <f t="shared" si="165"/>
        <v>0</v>
      </c>
      <c r="AW149" s="146">
        <f t="shared" si="166"/>
        <v>0</v>
      </c>
      <c r="AX149" s="145">
        <f>'④損益計算書（月計・計画1年目）'!R147</f>
        <v>0</v>
      </c>
      <c r="AY149" s="62"/>
      <c r="AZ149" s="146">
        <f t="shared" si="167"/>
        <v>0</v>
      </c>
      <c r="BA149" s="145">
        <f t="shared" si="168"/>
        <v>0</v>
      </c>
      <c r="BB149" s="94">
        <f t="shared" si="169"/>
        <v>0</v>
      </c>
      <c r="BC149" s="146">
        <f t="shared" si="170"/>
        <v>0</v>
      </c>
      <c r="BD149" s="145">
        <f>'④損益計算書（月計・計画1年目）'!S147</f>
        <v>0</v>
      </c>
      <c r="BE149" s="62"/>
      <c r="BF149" s="146">
        <f t="shared" si="171"/>
        <v>0</v>
      </c>
      <c r="BG149" s="145">
        <f t="shared" si="172"/>
        <v>0</v>
      </c>
      <c r="BH149" s="94">
        <f t="shared" si="173"/>
        <v>0</v>
      </c>
      <c r="BI149" s="146">
        <f t="shared" si="174"/>
        <v>0</v>
      </c>
      <c r="BJ149" s="145">
        <f>'④損益計算書（月計・計画1年目）'!T147</f>
        <v>0</v>
      </c>
      <c r="BK149" s="62"/>
      <c r="BL149" s="146">
        <f t="shared" si="175"/>
        <v>0</v>
      </c>
      <c r="BM149" s="145">
        <f t="shared" si="176"/>
        <v>0</v>
      </c>
      <c r="BN149" s="94">
        <f t="shared" si="177"/>
        <v>0</v>
      </c>
      <c r="BO149" s="146">
        <f t="shared" si="178"/>
        <v>0</v>
      </c>
      <c r="BP149" s="145">
        <f>'④損益計算書（月計・計画1年目）'!U147</f>
        <v>0</v>
      </c>
      <c r="BQ149" s="62"/>
      <c r="BR149" s="146">
        <f t="shared" si="179"/>
        <v>0</v>
      </c>
      <c r="BS149" s="145">
        <f t="shared" si="180"/>
        <v>0</v>
      </c>
      <c r="BT149" s="94">
        <f t="shared" si="181"/>
        <v>0</v>
      </c>
      <c r="BU149" s="146">
        <f t="shared" si="182"/>
        <v>0</v>
      </c>
    </row>
    <row r="150" spans="1:73" s="59" customFormat="1">
      <c r="A150" s="116" t="str">
        <f>'④損益計算書（月計・計画1年目）'!A148</f>
        <v>管理固定費４</v>
      </c>
      <c r="B150" s="100">
        <f>'④損益計算書（月計・計画1年目）'!F148</f>
        <v>0</v>
      </c>
      <c r="C150" s="102">
        <f>'④損益計算書（月計・計画1年目）'!H148</f>
        <v>0</v>
      </c>
      <c r="D150" s="95" t="e">
        <f>'④損益計算書（月計・計画1年目）'!I148</f>
        <v>#DIV/0!</v>
      </c>
      <c r="E150" s="145">
        <f>'④損益計算書（月計・計画1年目）'!J148</f>
        <v>0</v>
      </c>
      <c r="F150" s="62"/>
      <c r="G150" s="146">
        <f t="shared" si="138"/>
        <v>0</v>
      </c>
      <c r="H150" s="145">
        <f>'④損益計算書（月計・計画1年目）'!K148</f>
        <v>0</v>
      </c>
      <c r="I150" s="62"/>
      <c r="J150" s="146">
        <f t="shared" si="139"/>
        <v>0</v>
      </c>
      <c r="K150" s="145">
        <f t="shared" si="140"/>
        <v>0</v>
      </c>
      <c r="L150" s="94">
        <f t="shared" si="141"/>
        <v>0</v>
      </c>
      <c r="M150" s="146">
        <f t="shared" si="142"/>
        <v>0</v>
      </c>
      <c r="N150" s="145">
        <f>'④損益計算書（月計・計画1年目）'!L148</f>
        <v>0</v>
      </c>
      <c r="O150" s="62"/>
      <c r="P150" s="146">
        <f t="shared" si="143"/>
        <v>0</v>
      </c>
      <c r="Q150" s="145">
        <f t="shared" si="144"/>
        <v>0</v>
      </c>
      <c r="R150" s="94">
        <f t="shared" si="145"/>
        <v>0</v>
      </c>
      <c r="S150" s="146">
        <f t="shared" si="146"/>
        <v>0</v>
      </c>
      <c r="T150" s="145">
        <f>'④損益計算書（月計・計画1年目）'!M148</f>
        <v>0</v>
      </c>
      <c r="U150" s="62"/>
      <c r="V150" s="146">
        <f t="shared" si="147"/>
        <v>0</v>
      </c>
      <c r="W150" s="145">
        <f t="shared" si="148"/>
        <v>0</v>
      </c>
      <c r="X150" s="94">
        <f t="shared" si="149"/>
        <v>0</v>
      </c>
      <c r="Y150" s="146">
        <f t="shared" si="150"/>
        <v>0</v>
      </c>
      <c r="Z150" s="145">
        <f>'④損益計算書（月計・計画1年目）'!N148</f>
        <v>0</v>
      </c>
      <c r="AA150" s="62"/>
      <c r="AB150" s="146">
        <f t="shared" si="151"/>
        <v>0</v>
      </c>
      <c r="AC150" s="145">
        <f t="shared" si="152"/>
        <v>0</v>
      </c>
      <c r="AD150" s="94">
        <f t="shared" si="153"/>
        <v>0</v>
      </c>
      <c r="AE150" s="146">
        <f t="shared" si="154"/>
        <v>0</v>
      </c>
      <c r="AF150" s="145">
        <f>'④損益計算書（月計・計画1年目）'!O148</f>
        <v>0</v>
      </c>
      <c r="AG150" s="62"/>
      <c r="AH150" s="146">
        <f t="shared" si="155"/>
        <v>0</v>
      </c>
      <c r="AI150" s="145">
        <f t="shared" si="156"/>
        <v>0</v>
      </c>
      <c r="AJ150" s="94">
        <f t="shared" si="157"/>
        <v>0</v>
      </c>
      <c r="AK150" s="146">
        <f t="shared" si="158"/>
        <v>0</v>
      </c>
      <c r="AL150" s="145">
        <f>'④損益計算書（月計・計画1年目）'!P148</f>
        <v>0</v>
      </c>
      <c r="AM150" s="62"/>
      <c r="AN150" s="146">
        <f t="shared" si="159"/>
        <v>0</v>
      </c>
      <c r="AO150" s="145">
        <f t="shared" si="160"/>
        <v>0</v>
      </c>
      <c r="AP150" s="94">
        <f t="shared" si="161"/>
        <v>0</v>
      </c>
      <c r="AQ150" s="146">
        <f t="shared" si="162"/>
        <v>0</v>
      </c>
      <c r="AR150" s="145">
        <f>'④損益計算書（月計・計画1年目）'!Q148</f>
        <v>0</v>
      </c>
      <c r="AS150" s="62"/>
      <c r="AT150" s="146">
        <f t="shared" si="163"/>
        <v>0</v>
      </c>
      <c r="AU150" s="145">
        <f t="shared" si="164"/>
        <v>0</v>
      </c>
      <c r="AV150" s="94">
        <f t="shared" si="165"/>
        <v>0</v>
      </c>
      <c r="AW150" s="146">
        <f t="shared" si="166"/>
        <v>0</v>
      </c>
      <c r="AX150" s="145">
        <f>'④損益計算書（月計・計画1年目）'!R148</f>
        <v>0</v>
      </c>
      <c r="AY150" s="62"/>
      <c r="AZ150" s="146">
        <f t="shared" si="167"/>
        <v>0</v>
      </c>
      <c r="BA150" s="145">
        <f t="shared" si="168"/>
        <v>0</v>
      </c>
      <c r="BB150" s="94">
        <f t="shared" si="169"/>
        <v>0</v>
      </c>
      <c r="BC150" s="146">
        <f t="shared" si="170"/>
        <v>0</v>
      </c>
      <c r="BD150" s="145">
        <f>'④損益計算書（月計・計画1年目）'!S148</f>
        <v>0</v>
      </c>
      <c r="BE150" s="62"/>
      <c r="BF150" s="146">
        <f t="shared" si="171"/>
        <v>0</v>
      </c>
      <c r="BG150" s="145">
        <f t="shared" si="172"/>
        <v>0</v>
      </c>
      <c r="BH150" s="94">
        <f t="shared" si="173"/>
        <v>0</v>
      </c>
      <c r="BI150" s="146">
        <f t="shared" si="174"/>
        <v>0</v>
      </c>
      <c r="BJ150" s="145">
        <f>'④損益計算書（月計・計画1年目）'!T148</f>
        <v>0</v>
      </c>
      <c r="BK150" s="62"/>
      <c r="BL150" s="146">
        <f t="shared" si="175"/>
        <v>0</v>
      </c>
      <c r="BM150" s="145">
        <f t="shared" si="176"/>
        <v>0</v>
      </c>
      <c r="BN150" s="94">
        <f t="shared" si="177"/>
        <v>0</v>
      </c>
      <c r="BO150" s="146">
        <f t="shared" si="178"/>
        <v>0</v>
      </c>
      <c r="BP150" s="145">
        <f>'④損益計算書（月計・計画1年目）'!U148</f>
        <v>0</v>
      </c>
      <c r="BQ150" s="62"/>
      <c r="BR150" s="146">
        <f t="shared" si="179"/>
        <v>0</v>
      </c>
      <c r="BS150" s="145">
        <f t="shared" si="180"/>
        <v>0</v>
      </c>
      <c r="BT150" s="94">
        <f t="shared" si="181"/>
        <v>0</v>
      </c>
      <c r="BU150" s="146">
        <f t="shared" si="182"/>
        <v>0</v>
      </c>
    </row>
    <row r="151" spans="1:73" s="59" customFormat="1">
      <c r="A151" s="116" t="str">
        <f>'④損益計算書（月計・計画1年目）'!A149</f>
        <v>管理固定費５</v>
      </c>
      <c r="B151" s="100">
        <f>'④損益計算書（月計・計画1年目）'!F149</f>
        <v>0</v>
      </c>
      <c r="C151" s="102">
        <f>'④損益計算書（月計・計画1年目）'!H149</f>
        <v>0</v>
      </c>
      <c r="D151" s="95" t="e">
        <f>'④損益計算書（月計・計画1年目）'!I149</f>
        <v>#DIV/0!</v>
      </c>
      <c r="E151" s="145">
        <f>'④損益計算書（月計・計画1年目）'!J149</f>
        <v>0</v>
      </c>
      <c r="F151" s="62"/>
      <c r="G151" s="146">
        <f t="shared" si="138"/>
        <v>0</v>
      </c>
      <c r="H151" s="145">
        <f>'④損益計算書（月計・計画1年目）'!K149</f>
        <v>0</v>
      </c>
      <c r="I151" s="62"/>
      <c r="J151" s="146">
        <f t="shared" si="139"/>
        <v>0</v>
      </c>
      <c r="K151" s="145">
        <f t="shared" si="140"/>
        <v>0</v>
      </c>
      <c r="L151" s="94">
        <f t="shared" si="141"/>
        <v>0</v>
      </c>
      <c r="M151" s="146">
        <f t="shared" si="142"/>
        <v>0</v>
      </c>
      <c r="N151" s="145">
        <f>'④損益計算書（月計・計画1年目）'!L149</f>
        <v>0</v>
      </c>
      <c r="O151" s="62"/>
      <c r="P151" s="146">
        <f t="shared" si="143"/>
        <v>0</v>
      </c>
      <c r="Q151" s="145">
        <f t="shared" si="144"/>
        <v>0</v>
      </c>
      <c r="R151" s="94">
        <f t="shared" si="145"/>
        <v>0</v>
      </c>
      <c r="S151" s="146">
        <f t="shared" si="146"/>
        <v>0</v>
      </c>
      <c r="T151" s="145">
        <f>'④損益計算書（月計・計画1年目）'!M149</f>
        <v>0</v>
      </c>
      <c r="U151" s="62"/>
      <c r="V151" s="146">
        <f t="shared" si="147"/>
        <v>0</v>
      </c>
      <c r="W151" s="145">
        <f t="shared" si="148"/>
        <v>0</v>
      </c>
      <c r="X151" s="94">
        <f t="shared" si="149"/>
        <v>0</v>
      </c>
      <c r="Y151" s="146">
        <f t="shared" si="150"/>
        <v>0</v>
      </c>
      <c r="Z151" s="145">
        <f>'④損益計算書（月計・計画1年目）'!N149</f>
        <v>0</v>
      </c>
      <c r="AA151" s="62"/>
      <c r="AB151" s="146">
        <f t="shared" si="151"/>
        <v>0</v>
      </c>
      <c r="AC151" s="145">
        <f t="shared" si="152"/>
        <v>0</v>
      </c>
      <c r="AD151" s="94">
        <f t="shared" si="153"/>
        <v>0</v>
      </c>
      <c r="AE151" s="146">
        <f t="shared" si="154"/>
        <v>0</v>
      </c>
      <c r="AF151" s="145">
        <f>'④損益計算書（月計・計画1年目）'!O149</f>
        <v>0</v>
      </c>
      <c r="AG151" s="62"/>
      <c r="AH151" s="146">
        <f t="shared" si="155"/>
        <v>0</v>
      </c>
      <c r="AI151" s="145">
        <f t="shared" si="156"/>
        <v>0</v>
      </c>
      <c r="AJ151" s="94">
        <f t="shared" si="157"/>
        <v>0</v>
      </c>
      <c r="AK151" s="146">
        <f t="shared" si="158"/>
        <v>0</v>
      </c>
      <c r="AL151" s="145">
        <f>'④損益計算書（月計・計画1年目）'!P149</f>
        <v>0</v>
      </c>
      <c r="AM151" s="62"/>
      <c r="AN151" s="146">
        <f t="shared" si="159"/>
        <v>0</v>
      </c>
      <c r="AO151" s="145">
        <f t="shared" si="160"/>
        <v>0</v>
      </c>
      <c r="AP151" s="94">
        <f t="shared" si="161"/>
        <v>0</v>
      </c>
      <c r="AQ151" s="146">
        <f t="shared" si="162"/>
        <v>0</v>
      </c>
      <c r="AR151" s="145">
        <f>'④損益計算書（月計・計画1年目）'!Q149</f>
        <v>0</v>
      </c>
      <c r="AS151" s="62"/>
      <c r="AT151" s="146">
        <f t="shared" si="163"/>
        <v>0</v>
      </c>
      <c r="AU151" s="145">
        <f t="shared" si="164"/>
        <v>0</v>
      </c>
      <c r="AV151" s="94">
        <f t="shared" si="165"/>
        <v>0</v>
      </c>
      <c r="AW151" s="146">
        <f t="shared" si="166"/>
        <v>0</v>
      </c>
      <c r="AX151" s="145">
        <f>'④損益計算書（月計・計画1年目）'!R149</f>
        <v>0</v>
      </c>
      <c r="AY151" s="62"/>
      <c r="AZ151" s="146">
        <f t="shared" si="167"/>
        <v>0</v>
      </c>
      <c r="BA151" s="145">
        <f t="shared" si="168"/>
        <v>0</v>
      </c>
      <c r="BB151" s="94">
        <f t="shared" si="169"/>
        <v>0</v>
      </c>
      <c r="BC151" s="146">
        <f t="shared" si="170"/>
        <v>0</v>
      </c>
      <c r="BD151" s="145">
        <f>'④損益計算書（月計・計画1年目）'!S149</f>
        <v>0</v>
      </c>
      <c r="BE151" s="62"/>
      <c r="BF151" s="146">
        <f t="shared" si="171"/>
        <v>0</v>
      </c>
      <c r="BG151" s="145">
        <f t="shared" si="172"/>
        <v>0</v>
      </c>
      <c r="BH151" s="94">
        <f t="shared" si="173"/>
        <v>0</v>
      </c>
      <c r="BI151" s="146">
        <f t="shared" si="174"/>
        <v>0</v>
      </c>
      <c r="BJ151" s="145">
        <f>'④損益計算書（月計・計画1年目）'!T149</f>
        <v>0</v>
      </c>
      <c r="BK151" s="62"/>
      <c r="BL151" s="146">
        <f t="shared" si="175"/>
        <v>0</v>
      </c>
      <c r="BM151" s="145">
        <f t="shared" si="176"/>
        <v>0</v>
      </c>
      <c r="BN151" s="94">
        <f t="shared" si="177"/>
        <v>0</v>
      </c>
      <c r="BO151" s="146">
        <f t="shared" si="178"/>
        <v>0</v>
      </c>
      <c r="BP151" s="145">
        <f>'④損益計算書（月計・計画1年目）'!U149</f>
        <v>0</v>
      </c>
      <c r="BQ151" s="62"/>
      <c r="BR151" s="146">
        <f t="shared" si="179"/>
        <v>0</v>
      </c>
      <c r="BS151" s="145">
        <f t="shared" si="180"/>
        <v>0</v>
      </c>
      <c r="BT151" s="94">
        <f t="shared" si="181"/>
        <v>0</v>
      </c>
      <c r="BU151" s="146">
        <f t="shared" si="182"/>
        <v>0</v>
      </c>
    </row>
    <row r="152" spans="1:73" s="59" customFormat="1">
      <c r="A152" s="116" t="str">
        <f>'④損益計算書（月計・計画1年目）'!A150</f>
        <v>管理固定費６</v>
      </c>
      <c r="B152" s="100">
        <f>'④損益計算書（月計・計画1年目）'!F150</f>
        <v>0</v>
      </c>
      <c r="C152" s="102">
        <f>'④損益計算書（月計・計画1年目）'!H150</f>
        <v>0</v>
      </c>
      <c r="D152" s="95" t="e">
        <f>'④損益計算書（月計・計画1年目）'!I150</f>
        <v>#DIV/0!</v>
      </c>
      <c r="E152" s="145">
        <f>'④損益計算書（月計・計画1年目）'!J150</f>
        <v>0</v>
      </c>
      <c r="F152" s="62"/>
      <c r="G152" s="146">
        <f t="shared" si="138"/>
        <v>0</v>
      </c>
      <c r="H152" s="145">
        <f>'④損益計算書（月計・計画1年目）'!K150</f>
        <v>0</v>
      </c>
      <c r="I152" s="62"/>
      <c r="J152" s="146">
        <f t="shared" si="139"/>
        <v>0</v>
      </c>
      <c r="K152" s="145">
        <f t="shared" si="140"/>
        <v>0</v>
      </c>
      <c r="L152" s="94">
        <f t="shared" si="141"/>
        <v>0</v>
      </c>
      <c r="M152" s="146">
        <f t="shared" si="142"/>
        <v>0</v>
      </c>
      <c r="N152" s="145">
        <f>'④損益計算書（月計・計画1年目）'!L150</f>
        <v>0</v>
      </c>
      <c r="O152" s="62"/>
      <c r="P152" s="146">
        <f t="shared" si="143"/>
        <v>0</v>
      </c>
      <c r="Q152" s="145">
        <f t="shared" si="144"/>
        <v>0</v>
      </c>
      <c r="R152" s="94">
        <f t="shared" si="145"/>
        <v>0</v>
      </c>
      <c r="S152" s="146">
        <f t="shared" si="146"/>
        <v>0</v>
      </c>
      <c r="T152" s="145">
        <f>'④損益計算書（月計・計画1年目）'!M150</f>
        <v>0</v>
      </c>
      <c r="U152" s="62"/>
      <c r="V152" s="146">
        <f t="shared" si="147"/>
        <v>0</v>
      </c>
      <c r="W152" s="145">
        <f t="shared" si="148"/>
        <v>0</v>
      </c>
      <c r="X152" s="94">
        <f t="shared" si="149"/>
        <v>0</v>
      </c>
      <c r="Y152" s="146">
        <f t="shared" si="150"/>
        <v>0</v>
      </c>
      <c r="Z152" s="145">
        <f>'④損益計算書（月計・計画1年目）'!N150</f>
        <v>0</v>
      </c>
      <c r="AA152" s="62"/>
      <c r="AB152" s="146">
        <f t="shared" si="151"/>
        <v>0</v>
      </c>
      <c r="AC152" s="145">
        <f t="shared" si="152"/>
        <v>0</v>
      </c>
      <c r="AD152" s="94">
        <f t="shared" si="153"/>
        <v>0</v>
      </c>
      <c r="AE152" s="146">
        <f t="shared" si="154"/>
        <v>0</v>
      </c>
      <c r="AF152" s="145">
        <f>'④損益計算書（月計・計画1年目）'!O150</f>
        <v>0</v>
      </c>
      <c r="AG152" s="62"/>
      <c r="AH152" s="146">
        <f t="shared" si="155"/>
        <v>0</v>
      </c>
      <c r="AI152" s="145">
        <f t="shared" si="156"/>
        <v>0</v>
      </c>
      <c r="AJ152" s="94">
        <f t="shared" si="157"/>
        <v>0</v>
      </c>
      <c r="AK152" s="146">
        <f t="shared" si="158"/>
        <v>0</v>
      </c>
      <c r="AL152" s="145">
        <f>'④損益計算書（月計・計画1年目）'!P150</f>
        <v>0</v>
      </c>
      <c r="AM152" s="62"/>
      <c r="AN152" s="146">
        <f t="shared" si="159"/>
        <v>0</v>
      </c>
      <c r="AO152" s="145">
        <f t="shared" si="160"/>
        <v>0</v>
      </c>
      <c r="AP152" s="94">
        <f t="shared" si="161"/>
        <v>0</v>
      </c>
      <c r="AQ152" s="146">
        <f t="shared" si="162"/>
        <v>0</v>
      </c>
      <c r="AR152" s="145">
        <f>'④損益計算書（月計・計画1年目）'!Q150</f>
        <v>0</v>
      </c>
      <c r="AS152" s="62"/>
      <c r="AT152" s="146">
        <f t="shared" si="163"/>
        <v>0</v>
      </c>
      <c r="AU152" s="145">
        <f t="shared" si="164"/>
        <v>0</v>
      </c>
      <c r="AV152" s="94">
        <f t="shared" si="165"/>
        <v>0</v>
      </c>
      <c r="AW152" s="146">
        <f t="shared" si="166"/>
        <v>0</v>
      </c>
      <c r="AX152" s="145">
        <f>'④損益計算書（月計・計画1年目）'!R150</f>
        <v>0</v>
      </c>
      <c r="AY152" s="62"/>
      <c r="AZ152" s="146">
        <f t="shared" si="167"/>
        <v>0</v>
      </c>
      <c r="BA152" s="145">
        <f t="shared" si="168"/>
        <v>0</v>
      </c>
      <c r="BB152" s="94">
        <f t="shared" si="169"/>
        <v>0</v>
      </c>
      <c r="BC152" s="146">
        <f t="shared" si="170"/>
        <v>0</v>
      </c>
      <c r="BD152" s="145">
        <f>'④損益計算書（月計・計画1年目）'!S150</f>
        <v>0</v>
      </c>
      <c r="BE152" s="62"/>
      <c r="BF152" s="146">
        <f t="shared" si="171"/>
        <v>0</v>
      </c>
      <c r="BG152" s="145">
        <f t="shared" si="172"/>
        <v>0</v>
      </c>
      <c r="BH152" s="94">
        <f t="shared" si="173"/>
        <v>0</v>
      </c>
      <c r="BI152" s="146">
        <f t="shared" si="174"/>
        <v>0</v>
      </c>
      <c r="BJ152" s="145">
        <f>'④損益計算書（月計・計画1年目）'!T150</f>
        <v>0</v>
      </c>
      <c r="BK152" s="62"/>
      <c r="BL152" s="146">
        <f t="shared" si="175"/>
        <v>0</v>
      </c>
      <c r="BM152" s="145">
        <f t="shared" si="176"/>
        <v>0</v>
      </c>
      <c r="BN152" s="94">
        <f t="shared" si="177"/>
        <v>0</v>
      </c>
      <c r="BO152" s="146">
        <f t="shared" si="178"/>
        <v>0</v>
      </c>
      <c r="BP152" s="145">
        <f>'④損益計算書（月計・計画1年目）'!U150</f>
        <v>0</v>
      </c>
      <c r="BQ152" s="62"/>
      <c r="BR152" s="146">
        <f t="shared" si="179"/>
        <v>0</v>
      </c>
      <c r="BS152" s="145">
        <f t="shared" si="180"/>
        <v>0</v>
      </c>
      <c r="BT152" s="94">
        <f t="shared" si="181"/>
        <v>0</v>
      </c>
      <c r="BU152" s="146">
        <f t="shared" si="182"/>
        <v>0</v>
      </c>
    </row>
    <row r="153" spans="1:73" s="59" customFormat="1">
      <c r="A153" s="117" t="str">
        <f>'④損益計算書（月計・計画1年目）'!A151</f>
        <v>＜管理費合計＞</v>
      </c>
      <c r="B153" s="103">
        <f>'④損益計算書（月計・計画1年目）'!F151</f>
        <v>0</v>
      </c>
      <c r="C153" s="105">
        <f>'④損益計算書（月計・計画1年目）'!H151</f>
        <v>0</v>
      </c>
      <c r="D153" s="97" t="e">
        <f>'④損益計算書（月計・計画1年目）'!I151</f>
        <v>#DIV/0!</v>
      </c>
      <c r="E153" s="148">
        <f>'④損益計算書（月計・計画1年目）'!J151</f>
        <v>0</v>
      </c>
      <c r="F153" s="96">
        <f>SUM(F131:F152)</f>
        <v>0</v>
      </c>
      <c r="G153" s="147">
        <f t="shared" si="138"/>
        <v>0</v>
      </c>
      <c r="H153" s="148">
        <f>'④損益計算書（月計・計画1年目）'!K151</f>
        <v>0</v>
      </c>
      <c r="I153" s="96">
        <f>SUM(I131:I152)</f>
        <v>0</v>
      </c>
      <c r="J153" s="147">
        <f t="shared" si="139"/>
        <v>0</v>
      </c>
      <c r="K153" s="148">
        <f t="shared" si="140"/>
        <v>0</v>
      </c>
      <c r="L153" s="96">
        <f t="shared" si="141"/>
        <v>0</v>
      </c>
      <c r="M153" s="147">
        <f t="shared" si="142"/>
        <v>0</v>
      </c>
      <c r="N153" s="148">
        <f>'④損益計算書（月計・計画1年目）'!L151</f>
        <v>0</v>
      </c>
      <c r="O153" s="96">
        <f>SUM(O131:O152)</f>
        <v>0</v>
      </c>
      <c r="P153" s="147">
        <f t="shared" si="143"/>
        <v>0</v>
      </c>
      <c r="Q153" s="148">
        <f t="shared" si="144"/>
        <v>0</v>
      </c>
      <c r="R153" s="96">
        <f t="shared" si="145"/>
        <v>0</v>
      </c>
      <c r="S153" s="147">
        <f t="shared" si="146"/>
        <v>0</v>
      </c>
      <c r="T153" s="148">
        <f>'④損益計算書（月計・計画1年目）'!M151</f>
        <v>0</v>
      </c>
      <c r="U153" s="96">
        <f>SUM(U131:U152)</f>
        <v>0</v>
      </c>
      <c r="V153" s="147">
        <f t="shared" si="147"/>
        <v>0</v>
      </c>
      <c r="W153" s="148">
        <f t="shared" si="148"/>
        <v>0</v>
      </c>
      <c r="X153" s="96">
        <f t="shared" si="149"/>
        <v>0</v>
      </c>
      <c r="Y153" s="147">
        <f t="shared" si="150"/>
        <v>0</v>
      </c>
      <c r="Z153" s="148">
        <f>'④損益計算書（月計・計画1年目）'!N151</f>
        <v>0</v>
      </c>
      <c r="AA153" s="96">
        <f>SUM(AA131:AA152)</f>
        <v>0</v>
      </c>
      <c r="AB153" s="147">
        <f t="shared" si="151"/>
        <v>0</v>
      </c>
      <c r="AC153" s="148">
        <f t="shared" si="152"/>
        <v>0</v>
      </c>
      <c r="AD153" s="96">
        <f t="shared" si="153"/>
        <v>0</v>
      </c>
      <c r="AE153" s="147">
        <f t="shared" si="154"/>
        <v>0</v>
      </c>
      <c r="AF153" s="148">
        <f>'④損益計算書（月計・計画1年目）'!O151</f>
        <v>0</v>
      </c>
      <c r="AG153" s="96">
        <f>SUM(AG131:AG152)</f>
        <v>0</v>
      </c>
      <c r="AH153" s="147">
        <f t="shared" si="155"/>
        <v>0</v>
      </c>
      <c r="AI153" s="148">
        <f t="shared" si="156"/>
        <v>0</v>
      </c>
      <c r="AJ153" s="96">
        <f t="shared" si="157"/>
        <v>0</v>
      </c>
      <c r="AK153" s="147">
        <f t="shared" si="158"/>
        <v>0</v>
      </c>
      <c r="AL153" s="148">
        <f>'④損益計算書（月計・計画1年目）'!P151</f>
        <v>0</v>
      </c>
      <c r="AM153" s="96">
        <f>SUM(AM131:AM152)</f>
        <v>0</v>
      </c>
      <c r="AN153" s="147">
        <f t="shared" si="159"/>
        <v>0</v>
      </c>
      <c r="AO153" s="148">
        <f t="shared" si="160"/>
        <v>0</v>
      </c>
      <c r="AP153" s="96">
        <f t="shared" si="161"/>
        <v>0</v>
      </c>
      <c r="AQ153" s="147">
        <f t="shared" si="162"/>
        <v>0</v>
      </c>
      <c r="AR153" s="148">
        <f>'④損益計算書（月計・計画1年目）'!Q151</f>
        <v>0</v>
      </c>
      <c r="AS153" s="96">
        <f>SUM(AS131:AS152)</f>
        <v>0</v>
      </c>
      <c r="AT153" s="147">
        <f t="shared" si="163"/>
        <v>0</v>
      </c>
      <c r="AU153" s="148">
        <f t="shared" si="164"/>
        <v>0</v>
      </c>
      <c r="AV153" s="96">
        <f t="shared" si="165"/>
        <v>0</v>
      </c>
      <c r="AW153" s="147">
        <f t="shared" si="166"/>
        <v>0</v>
      </c>
      <c r="AX153" s="148">
        <f>'④損益計算書（月計・計画1年目）'!R151</f>
        <v>0</v>
      </c>
      <c r="AY153" s="96">
        <f>SUM(AY131:AY152)</f>
        <v>0</v>
      </c>
      <c r="AZ153" s="147">
        <f t="shared" si="167"/>
        <v>0</v>
      </c>
      <c r="BA153" s="148">
        <f t="shared" si="168"/>
        <v>0</v>
      </c>
      <c r="BB153" s="96">
        <f t="shared" si="169"/>
        <v>0</v>
      </c>
      <c r="BC153" s="147">
        <f t="shared" si="170"/>
        <v>0</v>
      </c>
      <c r="BD153" s="148">
        <f>'④損益計算書（月計・計画1年目）'!S151</f>
        <v>0</v>
      </c>
      <c r="BE153" s="96">
        <f>SUM(BE131:BE152)</f>
        <v>0</v>
      </c>
      <c r="BF153" s="147">
        <f t="shared" si="171"/>
        <v>0</v>
      </c>
      <c r="BG153" s="148">
        <f t="shared" si="172"/>
        <v>0</v>
      </c>
      <c r="BH153" s="96">
        <f t="shared" si="173"/>
        <v>0</v>
      </c>
      <c r="BI153" s="147">
        <f t="shared" si="174"/>
        <v>0</v>
      </c>
      <c r="BJ153" s="148">
        <f>'④損益計算書（月計・計画1年目）'!T151</f>
        <v>0</v>
      </c>
      <c r="BK153" s="96">
        <f>SUM(BK131:BK152)</f>
        <v>0</v>
      </c>
      <c r="BL153" s="147">
        <f t="shared" si="175"/>
        <v>0</v>
      </c>
      <c r="BM153" s="148">
        <f t="shared" si="176"/>
        <v>0</v>
      </c>
      <c r="BN153" s="96">
        <f t="shared" si="177"/>
        <v>0</v>
      </c>
      <c r="BO153" s="147">
        <f t="shared" si="178"/>
        <v>0</v>
      </c>
      <c r="BP153" s="148">
        <f>'④損益計算書（月計・計画1年目）'!U151</f>
        <v>0</v>
      </c>
      <c r="BQ153" s="96">
        <f>SUM(BQ131:BQ152)</f>
        <v>0</v>
      </c>
      <c r="BR153" s="147">
        <f t="shared" si="179"/>
        <v>0</v>
      </c>
      <c r="BS153" s="148">
        <f t="shared" si="180"/>
        <v>0</v>
      </c>
      <c r="BT153" s="96">
        <f t="shared" si="181"/>
        <v>0</v>
      </c>
      <c r="BU153" s="147">
        <f t="shared" si="182"/>
        <v>0</v>
      </c>
    </row>
    <row r="154" spans="1:73" s="59" customFormat="1">
      <c r="A154" s="117" t="str">
        <f>'④損益計算書（月計・計画1年目）'!A152</f>
        <v>＜販売費・一般管理費＞</v>
      </c>
      <c r="B154" s="103">
        <f>'④損益計算書（月計・計画1年目）'!F152</f>
        <v>0</v>
      </c>
      <c r="C154" s="105">
        <f>'④損益計算書（月計・計画1年目）'!H152</f>
        <v>0</v>
      </c>
      <c r="D154" s="97" t="e">
        <f>'④損益計算書（月計・計画1年目）'!I152</f>
        <v>#DIV/0!</v>
      </c>
      <c r="E154" s="148">
        <f>'④損益計算書（月計・計画1年目）'!J152</f>
        <v>0</v>
      </c>
      <c r="F154" s="96">
        <f>F122+F130+F153</f>
        <v>0</v>
      </c>
      <c r="G154" s="147">
        <f t="shared" si="138"/>
        <v>0</v>
      </c>
      <c r="H154" s="148">
        <f>'④損益計算書（月計・計画1年目）'!K152</f>
        <v>0</v>
      </c>
      <c r="I154" s="96">
        <f>I122+I130+I153</f>
        <v>0</v>
      </c>
      <c r="J154" s="147">
        <f t="shared" si="139"/>
        <v>0</v>
      </c>
      <c r="K154" s="148">
        <f>E154+H154</f>
        <v>0</v>
      </c>
      <c r="L154" s="96">
        <f>F154+I154</f>
        <v>0</v>
      </c>
      <c r="M154" s="147">
        <f t="shared" si="142"/>
        <v>0</v>
      </c>
      <c r="N154" s="148">
        <f>'④損益計算書（月計・計画1年目）'!L152</f>
        <v>0</v>
      </c>
      <c r="O154" s="96">
        <f>O122+O130+O153</f>
        <v>0</v>
      </c>
      <c r="P154" s="147">
        <f t="shared" si="143"/>
        <v>0</v>
      </c>
      <c r="Q154" s="148">
        <f t="shared" si="144"/>
        <v>0</v>
      </c>
      <c r="R154" s="96">
        <f t="shared" si="145"/>
        <v>0</v>
      </c>
      <c r="S154" s="147">
        <f t="shared" si="146"/>
        <v>0</v>
      </c>
      <c r="T154" s="148">
        <f>'④損益計算書（月計・計画1年目）'!M152</f>
        <v>0</v>
      </c>
      <c r="U154" s="96">
        <f>U122+U130+U153</f>
        <v>0</v>
      </c>
      <c r="V154" s="147">
        <f t="shared" si="147"/>
        <v>0</v>
      </c>
      <c r="W154" s="148">
        <f t="shared" si="148"/>
        <v>0</v>
      </c>
      <c r="X154" s="96">
        <f t="shared" si="149"/>
        <v>0</v>
      </c>
      <c r="Y154" s="147">
        <f t="shared" si="150"/>
        <v>0</v>
      </c>
      <c r="Z154" s="148">
        <f>'④損益計算書（月計・計画1年目）'!N152</f>
        <v>0</v>
      </c>
      <c r="AA154" s="96">
        <f>AA122+AA130+AA153</f>
        <v>0</v>
      </c>
      <c r="AB154" s="147">
        <f t="shared" si="151"/>
        <v>0</v>
      </c>
      <c r="AC154" s="148">
        <f t="shared" si="152"/>
        <v>0</v>
      </c>
      <c r="AD154" s="96">
        <f t="shared" si="153"/>
        <v>0</v>
      </c>
      <c r="AE154" s="147">
        <f t="shared" si="154"/>
        <v>0</v>
      </c>
      <c r="AF154" s="148">
        <f>'④損益計算書（月計・計画1年目）'!O152</f>
        <v>0</v>
      </c>
      <c r="AG154" s="96">
        <f>AG122+AG130+AG153</f>
        <v>0</v>
      </c>
      <c r="AH154" s="147">
        <f t="shared" si="155"/>
        <v>0</v>
      </c>
      <c r="AI154" s="148">
        <f t="shared" si="156"/>
        <v>0</v>
      </c>
      <c r="AJ154" s="96">
        <f t="shared" si="157"/>
        <v>0</v>
      </c>
      <c r="AK154" s="147">
        <f t="shared" si="158"/>
        <v>0</v>
      </c>
      <c r="AL154" s="148">
        <f>'④損益計算書（月計・計画1年目）'!P152</f>
        <v>0</v>
      </c>
      <c r="AM154" s="96">
        <f>AM122+AM130+AM153</f>
        <v>0</v>
      </c>
      <c r="AN154" s="147">
        <f t="shared" si="159"/>
        <v>0</v>
      </c>
      <c r="AO154" s="148">
        <f t="shared" si="160"/>
        <v>0</v>
      </c>
      <c r="AP154" s="96">
        <f t="shared" si="161"/>
        <v>0</v>
      </c>
      <c r="AQ154" s="147">
        <f t="shared" si="162"/>
        <v>0</v>
      </c>
      <c r="AR154" s="148">
        <f>'④損益計算書（月計・計画1年目）'!Q152</f>
        <v>0</v>
      </c>
      <c r="AS154" s="96">
        <f>AS122+AS130+AS153</f>
        <v>0</v>
      </c>
      <c r="AT154" s="147">
        <f t="shared" si="163"/>
        <v>0</v>
      </c>
      <c r="AU154" s="148">
        <f t="shared" si="164"/>
        <v>0</v>
      </c>
      <c r="AV154" s="96">
        <f t="shared" si="165"/>
        <v>0</v>
      </c>
      <c r="AW154" s="147">
        <f t="shared" si="166"/>
        <v>0</v>
      </c>
      <c r="AX154" s="148">
        <f>'④損益計算書（月計・計画1年目）'!R152</f>
        <v>0</v>
      </c>
      <c r="AY154" s="96">
        <f>AY122+AY130+AY153</f>
        <v>0</v>
      </c>
      <c r="AZ154" s="147">
        <f t="shared" si="167"/>
        <v>0</v>
      </c>
      <c r="BA154" s="148">
        <f t="shared" si="168"/>
        <v>0</v>
      </c>
      <c r="BB154" s="96">
        <f t="shared" si="169"/>
        <v>0</v>
      </c>
      <c r="BC154" s="147">
        <f t="shared" si="170"/>
        <v>0</v>
      </c>
      <c r="BD154" s="148">
        <f>'④損益計算書（月計・計画1年目）'!S152</f>
        <v>0</v>
      </c>
      <c r="BE154" s="96">
        <f>BE122+BE130+BE153</f>
        <v>0</v>
      </c>
      <c r="BF154" s="147">
        <f t="shared" si="171"/>
        <v>0</v>
      </c>
      <c r="BG154" s="148">
        <f t="shared" si="172"/>
        <v>0</v>
      </c>
      <c r="BH154" s="96">
        <f t="shared" si="173"/>
        <v>0</v>
      </c>
      <c r="BI154" s="147">
        <f t="shared" si="174"/>
        <v>0</v>
      </c>
      <c r="BJ154" s="148">
        <f>'④損益計算書（月計・計画1年目）'!T152</f>
        <v>0</v>
      </c>
      <c r="BK154" s="96">
        <f>BK122+BK130+BK153</f>
        <v>0</v>
      </c>
      <c r="BL154" s="147">
        <f t="shared" si="175"/>
        <v>0</v>
      </c>
      <c r="BM154" s="148">
        <f t="shared" si="176"/>
        <v>0</v>
      </c>
      <c r="BN154" s="96">
        <f t="shared" si="177"/>
        <v>0</v>
      </c>
      <c r="BO154" s="147">
        <f t="shared" si="178"/>
        <v>0</v>
      </c>
      <c r="BP154" s="148">
        <f>'④損益計算書（月計・計画1年目）'!U152</f>
        <v>0</v>
      </c>
      <c r="BQ154" s="96">
        <f>BQ122+BQ130+BQ153</f>
        <v>0</v>
      </c>
      <c r="BR154" s="147">
        <f t="shared" si="179"/>
        <v>0</v>
      </c>
      <c r="BS154" s="148">
        <f t="shared" si="180"/>
        <v>0</v>
      </c>
      <c r="BT154" s="96">
        <f t="shared" si="181"/>
        <v>0</v>
      </c>
      <c r="BU154" s="147">
        <f t="shared" si="182"/>
        <v>0</v>
      </c>
    </row>
    <row r="155" spans="1:73" s="59" customFormat="1">
      <c r="E155" s="90"/>
      <c r="F155" s="90"/>
      <c r="G155" s="90"/>
      <c r="I155" s="90"/>
      <c r="J155" s="90"/>
      <c r="M155" s="90"/>
      <c r="O155" s="90"/>
      <c r="P155" s="90"/>
      <c r="S155" s="90"/>
      <c r="U155" s="90"/>
      <c r="V155" s="90"/>
      <c r="Y155" s="90"/>
      <c r="AA155" s="90"/>
      <c r="AB155" s="90"/>
      <c r="AE155" s="90"/>
      <c r="AG155" s="90"/>
      <c r="AH155" s="90"/>
      <c r="AK155" s="90"/>
      <c r="AM155" s="90"/>
      <c r="AN155" s="90"/>
      <c r="AQ155" s="90"/>
      <c r="AS155" s="90"/>
      <c r="AT155" s="90"/>
      <c r="AW155" s="90"/>
      <c r="AY155" s="90"/>
      <c r="AZ155" s="90"/>
      <c r="BC155" s="90"/>
      <c r="BE155" s="90"/>
      <c r="BF155" s="90"/>
      <c r="BI155" s="90"/>
      <c r="BK155" s="90"/>
      <c r="BL155" s="90"/>
      <c r="BO155" s="90"/>
    </row>
    <row r="156" spans="1:73" s="59" customFormat="1">
      <c r="E156" s="90"/>
      <c r="F156" s="90"/>
      <c r="G156" s="90"/>
      <c r="I156" s="90"/>
      <c r="J156" s="90"/>
      <c r="M156" s="90"/>
      <c r="O156" s="90"/>
      <c r="P156" s="90"/>
      <c r="S156" s="90"/>
      <c r="U156" s="90"/>
      <c r="V156" s="90"/>
      <c r="Y156" s="90"/>
      <c r="AA156" s="90"/>
      <c r="AB156" s="90"/>
      <c r="AE156" s="90"/>
      <c r="AG156" s="90"/>
      <c r="AH156" s="90"/>
      <c r="AK156" s="90"/>
      <c r="AM156" s="90"/>
      <c r="AN156" s="90"/>
      <c r="AQ156" s="90"/>
      <c r="AS156" s="90"/>
      <c r="AT156" s="90"/>
      <c r="AW156" s="90"/>
      <c r="AY156" s="90"/>
      <c r="AZ156" s="90"/>
      <c r="BC156" s="90"/>
      <c r="BE156" s="90"/>
      <c r="BF156" s="90"/>
      <c r="BI156" s="90"/>
      <c r="BK156" s="90"/>
      <c r="BL156" s="90"/>
      <c r="BO156" s="90"/>
    </row>
  </sheetData>
  <sheetProtection sheet="1" objects="1" scenarios="1"/>
  <mergeCells count="110">
    <mergeCell ref="K40:M40"/>
    <mergeCell ref="AI5:AK5"/>
    <mergeCell ref="A5:A6"/>
    <mergeCell ref="B5:B6"/>
    <mergeCell ref="C5:C6"/>
    <mergeCell ref="D5:D6"/>
    <mergeCell ref="BT2:BU2"/>
    <mergeCell ref="BT3:BU3"/>
    <mergeCell ref="E5:G5"/>
    <mergeCell ref="H5:J5"/>
    <mergeCell ref="K5:M5"/>
    <mergeCell ref="W5:Y5"/>
    <mergeCell ref="K66:M66"/>
    <mergeCell ref="A40:A41"/>
    <mergeCell ref="B40:B41"/>
    <mergeCell ref="A66:A67"/>
    <mergeCell ref="B66:B67"/>
    <mergeCell ref="C66:C67"/>
    <mergeCell ref="D66:D67"/>
    <mergeCell ref="C40:C41"/>
    <mergeCell ref="D40:D41"/>
    <mergeCell ref="H40:J40"/>
    <mergeCell ref="A112:A113"/>
    <mergeCell ref="B112:B113"/>
    <mergeCell ref="C112:C113"/>
    <mergeCell ref="D112:D113"/>
    <mergeCell ref="E66:G66"/>
    <mergeCell ref="H66:J66"/>
    <mergeCell ref="E112:G112"/>
    <mergeCell ref="H112:J112"/>
    <mergeCell ref="K112:M112"/>
    <mergeCell ref="Q5:S5"/>
    <mergeCell ref="Q40:S40"/>
    <mergeCell ref="Q66:S66"/>
    <mergeCell ref="Q112:S112"/>
    <mergeCell ref="N40:P40"/>
    <mergeCell ref="N112:P112"/>
    <mergeCell ref="E40:G40"/>
    <mergeCell ref="W66:Y66"/>
    <mergeCell ref="W112:Y112"/>
    <mergeCell ref="AC5:AE5"/>
    <mergeCell ref="AC40:AE40"/>
    <mergeCell ref="AC66:AE66"/>
    <mergeCell ref="AC112:AE112"/>
    <mergeCell ref="AI66:AK66"/>
    <mergeCell ref="AI112:AK112"/>
    <mergeCell ref="AO5:AQ5"/>
    <mergeCell ref="AO40:AQ40"/>
    <mergeCell ref="AO66:AQ66"/>
    <mergeCell ref="AO112:AQ112"/>
    <mergeCell ref="BA5:BC5"/>
    <mergeCell ref="BA40:BC40"/>
    <mergeCell ref="BA66:BC66"/>
    <mergeCell ref="BA112:BC112"/>
    <mergeCell ref="AU5:AW5"/>
    <mergeCell ref="AU40:AW40"/>
    <mergeCell ref="AU66:AW66"/>
    <mergeCell ref="AU112:AW112"/>
    <mergeCell ref="BM66:BO66"/>
    <mergeCell ref="BM112:BO112"/>
    <mergeCell ref="BG5:BI5"/>
    <mergeCell ref="BG40:BI40"/>
    <mergeCell ref="BG66:BI66"/>
    <mergeCell ref="BG112:BI112"/>
    <mergeCell ref="BS66:BU66"/>
    <mergeCell ref="BS112:BU112"/>
    <mergeCell ref="N5:P5"/>
    <mergeCell ref="T5:V5"/>
    <mergeCell ref="Z5:AB5"/>
    <mergeCell ref="AF5:AH5"/>
    <mergeCell ref="AL5:AN5"/>
    <mergeCell ref="AR5:AT5"/>
    <mergeCell ref="AX5:AZ5"/>
    <mergeCell ref="BM40:BO40"/>
    <mergeCell ref="BD5:BF5"/>
    <mergeCell ref="BJ5:BL5"/>
    <mergeCell ref="BP5:BR5"/>
    <mergeCell ref="BS5:BU5"/>
    <mergeCell ref="BM5:BO5"/>
    <mergeCell ref="BS40:BU40"/>
    <mergeCell ref="AR40:AT40"/>
    <mergeCell ref="AX40:AZ40"/>
    <mergeCell ref="BD40:BF40"/>
    <mergeCell ref="BJ40:BL40"/>
    <mergeCell ref="T40:V40"/>
    <mergeCell ref="Z40:AB40"/>
    <mergeCell ref="AF40:AH40"/>
    <mergeCell ref="AL40:AN40"/>
    <mergeCell ref="W40:Y40"/>
    <mergeCell ref="AI40:AK40"/>
    <mergeCell ref="BD112:BF112"/>
    <mergeCell ref="BP40:BR40"/>
    <mergeCell ref="N66:P66"/>
    <mergeCell ref="T66:V66"/>
    <mergeCell ref="Z66:AB66"/>
    <mergeCell ref="AF66:AH66"/>
    <mergeCell ref="AL66:AN66"/>
    <mergeCell ref="AR66:AT66"/>
    <mergeCell ref="AX66:AZ66"/>
    <mergeCell ref="BD66:BF66"/>
    <mergeCell ref="BP112:BR112"/>
    <mergeCell ref="BJ66:BL66"/>
    <mergeCell ref="BP66:BR66"/>
    <mergeCell ref="T112:V112"/>
    <mergeCell ref="Z112:AB112"/>
    <mergeCell ref="AF112:AH112"/>
    <mergeCell ref="BJ112:BL112"/>
    <mergeCell ref="AL112:AN112"/>
    <mergeCell ref="AR112:AT112"/>
    <mergeCell ref="AX112:AZ112"/>
  </mergeCells>
  <phoneticPr fontId="2"/>
  <printOptions horizontalCentered="1"/>
  <pageMargins left="0.19685039370078741" right="0.19685039370078741" top="0.19685039370078741" bottom="0.39370078740157483" header="0.31496062992125984" footer="0.19685039370078741"/>
  <pageSetup paperSize="9" orientation="landscape" r:id="rId1"/>
  <headerFooter alignWithMargins="0">
    <oddFooter>&amp;L&amp;8しずおか焼津信用金庫&amp;C&amp;P&amp;R&amp;6Ver.R1.07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U155"/>
  <sheetViews>
    <sheetView showGridLines="0" zoomScaleNormal="100" workbookViewId="0">
      <selection activeCell="H26" sqref="H26"/>
    </sheetView>
  </sheetViews>
  <sheetFormatPr defaultRowHeight="11.25"/>
  <cols>
    <col min="1" max="1" width="14.25" style="44" customWidth="1"/>
    <col min="2" max="4" width="5.5" style="44" customWidth="1"/>
    <col min="5" max="7" width="5.5" style="47" customWidth="1"/>
    <col min="8" max="8" width="5.5" style="44" customWidth="1"/>
    <col min="9" max="10" width="5.5" style="47" customWidth="1"/>
    <col min="11" max="12" width="5.5" style="44" customWidth="1"/>
    <col min="13" max="13" width="5.5" style="47" customWidth="1"/>
    <col min="14" max="14" width="5.5" style="44" customWidth="1"/>
    <col min="15" max="16" width="5.5" style="47" customWidth="1"/>
    <col min="17" max="18" width="5.5" style="44" customWidth="1"/>
    <col min="19" max="19" width="5.5" style="47" customWidth="1"/>
    <col min="20" max="20" width="5.5" style="44" customWidth="1"/>
    <col min="21" max="22" width="5.5" style="47" customWidth="1"/>
    <col min="23" max="24" width="5.5" style="44" customWidth="1"/>
    <col min="25" max="25" width="5.5" style="47" customWidth="1"/>
    <col min="26" max="26" width="5.5" style="44" customWidth="1"/>
    <col min="27" max="28" width="5.5" style="47" customWidth="1"/>
    <col min="29" max="30" width="5.5" style="44" customWidth="1"/>
    <col min="31" max="31" width="5.5" style="47" customWidth="1"/>
    <col min="32" max="32" width="5.5" style="44" customWidth="1"/>
    <col min="33" max="34" width="5.5" style="47" customWidth="1"/>
    <col min="35" max="36" width="5.5" style="44" customWidth="1"/>
    <col min="37" max="37" width="5.5" style="47" customWidth="1"/>
    <col min="38" max="38" width="5.5" style="44" customWidth="1"/>
    <col min="39" max="40" width="5.5" style="47" customWidth="1"/>
    <col min="41" max="42" width="5.5" style="44" customWidth="1"/>
    <col min="43" max="43" width="5.5" style="47" customWidth="1"/>
    <col min="44" max="44" width="5.5" style="44" customWidth="1"/>
    <col min="45" max="46" width="5.5" style="47" customWidth="1"/>
    <col min="47" max="48" width="5.5" style="44" customWidth="1"/>
    <col min="49" max="49" width="5.5" style="47" customWidth="1"/>
    <col min="50" max="50" width="5.5" style="44" customWidth="1"/>
    <col min="51" max="52" width="5.5" style="47" customWidth="1"/>
    <col min="53" max="54" width="5.5" style="44" customWidth="1"/>
    <col min="55" max="55" width="5.5" style="47" customWidth="1"/>
    <col min="56" max="56" width="5.5" style="44" customWidth="1"/>
    <col min="57" max="58" width="5.5" style="47" customWidth="1"/>
    <col min="59" max="60" width="5.5" style="44" customWidth="1"/>
    <col min="61" max="61" width="5.5" style="47" customWidth="1"/>
    <col min="62" max="62" width="5.5" style="44" customWidth="1"/>
    <col min="63" max="64" width="5.5" style="47" customWidth="1"/>
    <col min="65" max="66" width="5.5" style="44" customWidth="1"/>
    <col min="67" max="67" width="5.5" style="47" customWidth="1"/>
    <col min="68" max="73" width="5.5" style="44" customWidth="1"/>
    <col min="74" max="127" width="6.25" style="44" customWidth="1"/>
    <col min="128" max="16384" width="9" style="44"/>
  </cols>
  <sheetData>
    <row r="1" spans="1:73">
      <c r="A1" s="44" t="s">
        <v>97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U1" s="46"/>
    </row>
    <row r="2" spans="1:73">
      <c r="A2" s="91">
        <f>①表紙!G31</f>
        <v>0</v>
      </c>
      <c r="H2" s="47"/>
      <c r="K2" s="47"/>
      <c r="L2" s="47"/>
      <c r="Q2" s="47"/>
      <c r="R2" s="47"/>
      <c r="W2" s="47"/>
      <c r="X2" s="47"/>
      <c r="AC2" s="47"/>
      <c r="AD2" s="47"/>
      <c r="AI2" s="47"/>
      <c r="AJ2" s="47"/>
      <c r="AO2" s="47"/>
      <c r="AP2" s="47"/>
      <c r="AU2" s="47"/>
      <c r="AV2" s="47"/>
      <c r="AX2" s="46"/>
      <c r="BA2" s="47"/>
      <c r="BB2" s="47"/>
      <c r="BG2" s="47"/>
      <c r="BH2" s="47"/>
      <c r="BM2" s="47"/>
      <c r="BN2" s="47"/>
      <c r="BS2" s="48"/>
      <c r="BT2" s="191"/>
      <c r="BU2" s="191"/>
    </row>
    <row r="3" spans="1:73">
      <c r="B3" s="49" t="s">
        <v>124</v>
      </c>
      <c r="C3" s="92">
        <f>①表紙!I22</f>
        <v>0</v>
      </c>
      <c r="D3" s="49" t="s">
        <v>102</v>
      </c>
      <c r="H3" s="47"/>
      <c r="K3" s="47"/>
      <c r="L3" s="47"/>
      <c r="Q3" s="47"/>
      <c r="R3" s="47"/>
      <c r="W3" s="47"/>
      <c r="X3" s="47"/>
      <c r="AC3" s="47"/>
      <c r="AD3" s="47"/>
      <c r="AF3" s="49"/>
      <c r="AI3" s="47"/>
      <c r="AJ3" s="47"/>
      <c r="AO3" s="47"/>
      <c r="AP3" s="47"/>
      <c r="AU3" s="47"/>
      <c r="AV3" s="47"/>
      <c r="BA3" s="47"/>
      <c r="BB3" s="47"/>
      <c r="BG3" s="47"/>
      <c r="BH3" s="47"/>
      <c r="BM3" s="47"/>
      <c r="BN3" s="47"/>
      <c r="BS3" s="48"/>
      <c r="BT3" s="192"/>
      <c r="BU3" s="192"/>
    </row>
    <row r="4" spans="1:73">
      <c r="B4" s="46" t="s">
        <v>153</v>
      </c>
      <c r="C4" s="93">
        <f>E5</f>
        <v>0</v>
      </c>
      <c r="D4" s="46" t="s">
        <v>154</v>
      </c>
      <c r="E4" s="93">
        <f>BP5</f>
        <v>0</v>
      </c>
      <c r="F4" s="50"/>
      <c r="G4" s="50"/>
      <c r="H4" s="50"/>
      <c r="I4" s="50"/>
      <c r="J4" s="50"/>
      <c r="K4" s="50"/>
      <c r="L4" s="50"/>
      <c r="M4" s="50"/>
      <c r="N4" s="48"/>
      <c r="O4" s="50"/>
      <c r="P4" s="50"/>
      <c r="Q4" s="50"/>
      <c r="R4" s="50"/>
      <c r="S4" s="50"/>
      <c r="T4" s="45"/>
      <c r="U4" s="50"/>
      <c r="V4" s="50"/>
      <c r="W4" s="50"/>
      <c r="X4" s="50"/>
      <c r="Y4" s="50"/>
      <c r="Z4" s="46"/>
      <c r="AA4" s="50"/>
      <c r="AB4" s="50"/>
      <c r="AC4" s="50"/>
      <c r="AD4" s="50"/>
      <c r="AE4" s="50"/>
      <c r="AF4" s="49"/>
      <c r="AG4" s="50"/>
      <c r="AH4" s="50"/>
      <c r="AI4" s="50"/>
      <c r="AJ4" s="50"/>
      <c r="AK4" s="50"/>
      <c r="AM4" s="50"/>
      <c r="AN4" s="50"/>
      <c r="AO4" s="50"/>
      <c r="AP4" s="50"/>
      <c r="AQ4" s="50"/>
      <c r="AS4" s="50"/>
      <c r="AT4" s="50"/>
      <c r="AU4" s="50"/>
      <c r="AV4" s="50"/>
      <c r="AW4" s="50"/>
      <c r="AY4" s="50"/>
      <c r="AZ4" s="50"/>
      <c r="BA4" s="50"/>
      <c r="BB4" s="50"/>
      <c r="BC4" s="50"/>
      <c r="BE4" s="50"/>
      <c r="BF4" s="50"/>
      <c r="BG4" s="50"/>
      <c r="BH4" s="50"/>
      <c r="BI4" s="50"/>
      <c r="BK4" s="50"/>
      <c r="BL4" s="50"/>
      <c r="BM4" s="50"/>
      <c r="BN4" s="50"/>
      <c r="BO4" s="50"/>
      <c r="BQ4" s="51"/>
      <c r="BU4" s="46"/>
    </row>
    <row r="5" spans="1:73" s="59" customFormat="1">
      <c r="A5" s="208" t="str">
        <f>'④損益計算書（月計・計画1年目）'!A5</f>
        <v>&lt;合計損益&gt;</v>
      </c>
      <c r="B5" s="202" t="s">
        <v>4</v>
      </c>
      <c r="C5" s="204" t="s">
        <v>6</v>
      </c>
      <c r="D5" s="206" t="s">
        <v>95</v>
      </c>
      <c r="E5" s="194">
        <f>'⑤損益計算書（月計・計画2年目）'!J5</f>
        <v>0</v>
      </c>
      <c r="F5" s="195"/>
      <c r="G5" s="196"/>
      <c r="H5" s="194">
        <f>'⑤損益計算書（月計・計画2年目）'!K5</f>
        <v>0</v>
      </c>
      <c r="I5" s="195"/>
      <c r="J5" s="196"/>
      <c r="K5" s="197" t="s">
        <v>158</v>
      </c>
      <c r="L5" s="198"/>
      <c r="M5" s="199"/>
      <c r="N5" s="194">
        <f>'⑤損益計算書（月計・計画2年目）'!L5</f>
        <v>0</v>
      </c>
      <c r="O5" s="195"/>
      <c r="P5" s="196"/>
      <c r="Q5" s="197" t="s">
        <v>159</v>
      </c>
      <c r="R5" s="198"/>
      <c r="S5" s="199"/>
      <c r="T5" s="194">
        <f>'⑤損益計算書（月計・計画2年目）'!M5</f>
        <v>0</v>
      </c>
      <c r="U5" s="195"/>
      <c r="V5" s="196"/>
      <c r="W5" s="197" t="s">
        <v>160</v>
      </c>
      <c r="X5" s="198"/>
      <c r="Y5" s="199"/>
      <c r="Z5" s="194">
        <f>'⑤損益計算書（月計・計画2年目）'!N5</f>
        <v>0</v>
      </c>
      <c r="AA5" s="195"/>
      <c r="AB5" s="196"/>
      <c r="AC5" s="197" t="s">
        <v>161</v>
      </c>
      <c r="AD5" s="198"/>
      <c r="AE5" s="199"/>
      <c r="AF5" s="194">
        <f>'⑤損益計算書（月計・計画2年目）'!O5</f>
        <v>0</v>
      </c>
      <c r="AG5" s="195"/>
      <c r="AH5" s="196"/>
      <c r="AI5" s="197" t="s">
        <v>162</v>
      </c>
      <c r="AJ5" s="198"/>
      <c r="AK5" s="199"/>
      <c r="AL5" s="194">
        <f>'⑤損益計算書（月計・計画2年目）'!P5</f>
        <v>0</v>
      </c>
      <c r="AM5" s="195"/>
      <c r="AN5" s="196"/>
      <c r="AO5" s="197" t="s">
        <v>163</v>
      </c>
      <c r="AP5" s="198"/>
      <c r="AQ5" s="199"/>
      <c r="AR5" s="194">
        <f>'⑤損益計算書（月計・計画2年目）'!Q5</f>
        <v>0</v>
      </c>
      <c r="AS5" s="195"/>
      <c r="AT5" s="196"/>
      <c r="AU5" s="197" t="s">
        <v>164</v>
      </c>
      <c r="AV5" s="198"/>
      <c r="AW5" s="199"/>
      <c r="AX5" s="194">
        <f>'⑤損益計算書（月計・計画2年目）'!R5</f>
        <v>0</v>
      </c>
      <c r="AY5" s="195"/>
      <c r="AZ5" s="196"/>
      <c r="BA5" s="197" t="s">
        <v>165</v>
      </c>
      <c r="BB5" s="198"/>
      <c r="BC5" s="199"/>
      <c r="BD5" s="194">
        <f>'⑤損益計算書（月計・計画2年目）'!S5</f>
        <v>0</v>
      </c>
      <c r="BE5" s="195"/>
      <c r="BF5" s="196"/>
      <c r="BG5" s="197" t="s">
        <v>166</v>
      </c>
      <c r="BH5" s="198"/>
      <c r="BI5" s="199"/>
      <c r="BJ5" s="194">
        <f>'⑤損益計算書（月計・計画2年目）'!T5</f>
        <v>0</v>
      </c>
      <c r="BK5" s="195"/>
      <c r="BL5" s="196"/>
      <c r="BM5" s="197" t="s">
        <v>167</v>
      </c>
      <c r="BN5" s="198"/>
      <c r="BO5" s="199"/>
      <c r="BP5" s="194">
        <f>'⑤損益計算書（月計・計画2年目）'!U5</f>
        <v>0</v>
      </c>
      <c r="BQ5" s="195"/>
      <c r="BR5" s="196"/>
      <c r="BS5" s="197" t="s">
        <v>168</v>
      </c>
      <c r="BT5" s="198"/>
      <c r="BU5" s="199"/>
    </row>
    <row r="6" spans="1:73" s="59" customFormat="1">
      <c r="A6" s="209"/>
      <c r="B6" s="203"/>
      <c r="C6" s="205"/>
      <c r="D6" s="207"/>
      <c r="E6" s="136" t="s">
        <v>155</v>
      </c>
      <c r="F6" s="54" t="s">
        <v>156</v>
      </c>
      <c r="G6" s="137" t="s">
        <v>157</v>
      </c>
      <c r="H6" s="136" t="s">
        <v>155</v>
      </c>
      <c r="I6" s="54" t="s">
        <v>156</v>
      </c>
      <c r="J6" s="137" t="s">
        <v>157</v>
      </c>
      <c r="K6" s="136" t="s">
        <v>155</v>
      </c>
      <c r="L6" s="54" t="s">
        <v>156</v>
      </c>
      <c r="M6" s="137" t="s">
        <v>157</v>
      </c>
      <c r="N6" s="136" t="s">
        <v>155</v>
      </c>
      <c r="O6" s="54" t="s">
        <v>156</v>
      </c>
      <c r="P6" s="137" t="s">
        <v>157</v>
      </c>
      <c r="Q6" s="136" t="s">
        <v>155</v>
      </c>
      <c r="R6" s="54" t="s">
        <v>156</v>
      </c>
      <c r="S6" s="137" t="s">
        <v>157</v>
      </c>
      <c r="T6" s="136" t="s">
        <v>155</v>
      </c>
      <c r="U6" s="54" t="s">
        <v>156</v>
      </c>
      <c r="V6" s="137" t="s">
        <v>157</v>
      </c>
      <c r="W6" s="136" t="s">
        <v>155</v>
      </c>
      <c r="X6" s="54" t="s">
        <v>156</v>
      </c>
      <c r="Y6" s="137" t="s">
        <v>157</v>
      </c>
      <c r="Z6" s="136" t="s">
        <v>155</v>
      </c>
      <c r="AA6" s="54" t="s">
        <v>156</v>
      </c>
      <c r="AB6" s="137" t="s">
        <v>157</v>
      </c>
      <c r="AC6" s="136" t="s">
        <v>155</v>
      </c>
      <c r="AD6" s="54" t="s">
        <v>156</v>
      </c>
      <c r="AE6" s="137" t="s">
        <v>157</v>
      </c>
      <c r="AF6" s="136" t="s">
        <v>155</v>
      </c>
      <c r="AG6" s="54" t="s">
        <v>156</v>
      </c>
      <c r="AH6" s="137" t="s">
        <v>157</v>
      </c>
      <c r="AI6" s="136" t="s">
        <v>155</v>
      </c>
      <c r="AJ6" s="54" t="s">
        <v>156</v>
      </c>
      <c r="AK6" s="137" t="s">
        <v>157</v>
      </c>
      <c r="AL6" s="136" t="s">
        <v>155</v>
      </c>
      <c r="AM6" s="54" t="s">
        <v>156</v>
      </c>
      <c r="AN6" s="137" t="s">
        <v>157</v>
      </c>
      <c r="AO6" s="136" t="s">
        <v>155</v>
      </c>
      <c r="AP6" s="54" t="s">
        <v>156</v>
      </c>
      <c r="AQ6" s="137" t="s">
        <v>157</v>
      </c>
      <c r="AR6" s="136" t="s">
        <v>155</v>
      </c>
      <c r="AS6" s="54" t="s">
        <v>156</v>
      </c>
      <c r="AT6" s="137" t="s">
        <v>157</v>
      </c>
      <c r="AU6" s="136" t="s">
        <v>155</v>
      </c>
      <c r="AV6" s="54" t="s">
        <v>156</v>
      </c>
      <c r="AW6" s="137" t="s">
        <v>157</v>
      </c>
      <c r="AX6" s="136" t="s">
        <v>155</v>
      </c>
      <c r="AY6" s="54" t="s">
        <v>156</v>
      </c>
      <c r="AZ6" s="137" t="s">
        <v>157</v>
      </c>
      <c r="BA6" s="136" t="s">
        <v>155</v>
      </c>
      <c r="BB6" s="54" t="s">
        <v>156</v>
      </c>
      <c r="BC6" s="137" t="s">
        <v>157</v>
      </c>
      <c r="BD6" s="136" t="s">
        <v>155</v>
      </c>
      <c r="BE6" s="54" t="s">
        <v>156</v>
      </c>
      <c r="BF6" s="137" t="s">
        <v>157</v>
      </c>
      <c r="BG6" s="136" t="s">
        <v>155</v>
      </c>
      <c r="BH6" s="54" t="s">
        <v>156</v>
      </c>
      <c r="BI6" s="137" t="s">
        <v>157</v>
      </c>
      <c r="BJ6" s="136" t="s">
        <v>155</v>
      </c>
      <c r="BK6" s="54" t="s">
        <v>156</v>
      </c>
      <c r="BL6" s="137" t="s">
        <v>157</v>
      </c>
      <c r="BM6" s="136" t="s">
        <v>155</v>
      </c>
      <c r="BN6" s="54" t="s">
        <v>156</v>
      </c>
      <c r="BO6" s="137" t="s">
        <v>157</v>
      </c>
      <c r="BP6" s="136" t="s">
        <v>155</v>
      </c>
      <c r="BQ6" s="54" t="s">
        <v>156</v>
      </c>
      <c r="BR6" s="137" t="s">
        <v>157</v>
      </c>
      <c r="BS6" s="136" t="s">
        <v>155</v>
      </c>
      <c r="BT6" s="54" t="s">
        <v>156</v>
      </c>
      <c r="BU6" s="137" t="s">
        <v>157</v>
      </c>
    </row>
    <row r="7" spans="1:73" s="59" customFormat="1">
      <c r="A7" s="116" t="str">
        <f>'④損益計算書（月計・計画1年目）'!A6</f>
        <v>売上高1</v>
      </c>
      <c r="B7" s="100">
        <f>'⑤損益計算書（月計・計画2年目）'!F6</f>
        <v>0</v>
      </c>
      <c r="C7" s="102">
        <f>'⑤損益計算書（月計・計画2年目）'!H6</f>
        <v>0</v>
      </c>
      <c r="D7" s="95" t="e">
        <f>'⑤損益計算書（月計・計画2年目）'!I6</f>
        <v>#DIV/0!</v>
      </c>
      <c r="E7" s="145">
        <f>'⑤損益計算書（月計・計画2年目）'!J6</f>
        <v>0</v>
      </c>
      <c r="F7" s="62"/>
      <c r="G7" s="146">
        <f>F7-E7</f>
        <v>0</v>
      </c>
      <c r="H7" s="145">
        <f>'⑤損益計算書（月計・計画2年目）'!K6</f>
        <v>0</v>
      </c>
      <c r="I7" s="62"/>
      <c r="J7" s="146">
        <f>I7-H7</f>
        <v>0</v>
      </c>
      <c r="K7" s="145">
        <f>E7+H7</f>
        <v>0</v>
      </c>
      <c r="L7" s="94">
        <f>F7+I7</f>
        <v>0</v>
      </c>
      <c r="M7" s="146">
        <f>L7-K7</f>
        <v>0</v>
      </c>
      <c r="N7" s="145">
        <f>'⑤損益計算書（月計・計画2年目）'!L6</f>
        <v>0</v>
      </c>
      <c r="O7" s="62"/>
      <c r="P7" s="146">
        <f>O7-N7</f>
        <v>0</v>
      </c>
      <c r="Q7" s="145">
        <f>K7+N7</f>
        <v>0</v>
      </c>
      <c r="R7" s="94">
        <f>L7+O7</f>
        <v>0</v>
      </c>
      <c r="S7" s="146">
        <f>R7-Q7</f>
        <v>0</v>
      </c>
      <c r="T7" s="145">
        <f>'⑤損益計算書（月計・計画2年目）'!M6</f>
        <v>0</v>
      </c>
      <c r="U7" s="62"/>
      <c r="V7" s="146">
        <f>U7-T7</f>
        <v>0</v>
      </c>
      <c r="W7" s="145">
        <f>Q7+T7</f>
        <v>0</v>
      </c>
      <c r="X7" s="94">
        <f>R7+U7</f>
        <v>0</v>
      </c>
      <c r="Y7" s="146">
        <f>X7-W7</f>
        <v>0</v>
      </c>
      <c r="Z7" s="145">
        <f>'⑤損益計算書（月計・計画2年目）'!N6</f>
        <v>0</v>
      </c>
      <c r="AA7" s="62"/>
      <c r="AB7" s="146">
        <f>AA7-Z7</f>
        <v>0</v>
      </c>
      <c r="AC7" s="145">
        <f>W7+Z7</f>
        <v>0</v>
      </c>
      <c r="AD7" s="94">
        <f>X7+AA7</f>
        <v>0</v>
      </c>
      <c r="AE7" s="146">
        <f>AD7-AC7</f>
        <v>0</v>
      </c>
      <c r="AF7" s="145">
        <f>'⑤損益計算書（月計・計画2年目）'!O6</f>
        <v>0</v>
      </c>
      <c r="AG7" s="62"/>
      <c r="AH7" s="146">
        <f>AG7-AF7</f>
        <v>0</v>
      </c>
      <c r="AI7" s="145">
        <f>AC7+AF7</f>
        <v>0</v>
      </c>
      <c r="AJ7" s="94">
        <f>AD7+AG7</f>
        <v>0</v>
      </c>
      <c r="AK7" s="146">
        <f>AJ7-AI7</f>
        <v>0</v>
      </c>
      <c r="AL7" s="145">
        <f>'⑤損益計算書（月計・計画2年目）'!P6</f>
        <v>0</v>
      </c>
      <c r="AM7" s="62"/>
      <c r="AN7" s="146">
        <f>AM7-AL7</f>
        <v>0</v>
      </c>
      <c r="AO7" s="145">
        <f>AI7+AL7</f>
        <v>0</v>
      </c>
      <c r="AP7" s="94">
        <f>AJ7+AM7</f>
        <v>0</v>
      </c>
      <c r="AQ7" s="146">
        <f>AP7-AO7</f>
        <v>0</v>
      </c>
      <c r="AR7" s="145">
        <f>'⑤損益計算書（月計・計画2年目）'!Q6</f>
        <v>0</v>
      </c>
      <c r="AS7" s="62"/>
      <c r="AT7" s="146">
        <f>AS7-AR7</f>
        <v>0</v>
      </c>
      <c r="AU7" s="145">
        <f>AO7+AR7</f>
        <v>0</v>
      </c>
      <c r="AV7" s="94">
        <f>AP7+AS7</f>
        <v>0</v>
      </c>
      <c r="AW7" s="146">
        <f>AV7-AU7</f>
        <v>0</v>
      </c>
      <c r="AX7" s="145">
        <f>'⑤損益計算書（月計・計画2年目）'!R6</f>
        <v>0</v>
      </c>
      <c r="AY7" s="62"/>
      <c r="AZ7" s="146">
        <f>AY7-AX7</f>
        <v>0</v>
      </c>
      <c r="BA7" s="145">
        <f>AU7+AX7</f>
        <v>0</v>
      </c>
      <c r="BB7" s="94">
        <f>AV7+AY7</f>
        <v>0</v>
      </c>
      <c r="BC7" s="146">
        <f>BB7-BA7</f>
        <v>0</v>
      </c>
      <c r="BD7" s="145">
        <f>'⑤損益計算書（月計・計画2年目）'!S6</f>
        <v>0</v>
      </c>
      <c r="BE7" s="62"/>
      <c r="BF7" s="146">
        <f>BE7-BD7</f>
        <v>0</v>
      </c>
      <c r="BG7" s="145">
        <f>BA7+BD7</f>
        <v>0</v>
      </c>
      <c r="BH7" s="94">
        <f>BB7+BE7</f>
        <v>0</v>
      </c>
      <c r="BI7" s="146">
        <f>BH7-BG7</f>
        <v>0</v>
      </c>
      <c r="BJ7" s="145">
        <f>'⑤損益計算書（月計・計画2年目）'!T6</f>
        <v>0</v>
      </c>
      <c r="BK7" s="62"/>
      <c r="BL7" s="146">
        <f>BK7-BJ7</f>
        <v>0</v>
      </c>
      <c r="BM7" s="145">
        <f>BG7+BJ7</f>
        <v>0</v>
      </c>
      <c r="BN7" s="94">
        <f>BH7+BK7</f>
        <v>0</v>
      </c>
      <c r="BO7" s="146">
        <f>BN7-BM7</f>
        <v>0</v>
      </c>
      <c r="BP7" s="145">
        <f>'⑤損益計算書（月計・計画2年目）'!U6</f>
        <v>0</v>
      </c>
      <c r="BQ7" s="62"/>
      <c r="BR7" s="146">
        <f>BQ7-BP7</f>
        <v>0</v>
      </c>
      <c r="BS7" s="145">
        <f>BM7+BP7</f>
        <v>0</v>
      </c>
      <c r="BT7" s="94">
        <f>BN7+BQ7</f>
        <v>0</v>
      </c>
      <c r="BU7" s="146">
        <f>BT7-BS7</f>
        <v>0</v>
      </c>
    </row>
    <row r="8" spans="1:73" s="59" customFormat="1">
      <c r="A8" s="116" t="str">
        <f>'④損益計算書（月計・計画1年目）'!A7</f>
        <v>売上高2</v>
      </c>
      <c r="B8" s="100">
        <f>'⑤損益計算書（月計・計画2年目）'!F7</f>
        <v>0</v>
      </c>
      <c r="C8" s="102">
        <f>'⑤損益計算書（月計・計画2年目）'!H7</f>
        <v>0</v>
      </c>
      <c r="D8" s="95" t="e">
        <f>'⑤損益計算書（月計・計画2年目）'!I7</f>
        <v>#DIV/0!</v>
      </c>
      <c r="E8" s="145">
        <f>'⑤損益計算書（月計・計画2年目）'!J7</f>
        <v>0</v>
      </c>
      <c r="F8" s="62"/>
      <c r="G8" s="146">
        <f t="shared" ref="G8:G38" si="0">F8-E8</f>
        <v>0</v>
      </c>
      <c r="H8" s="145">
        <f>'⑤損益計算書（月計・計画2年目）'!K7</f>
        <v>0</v>
      </c>
      <c r="I8" s="62"/>
      <c r="J8" s="146">
        <f t="shared" ref="J8:J38" si="1">I8-H8</f>
        <v>0</v>
      </c>
      <c r="K8" s="145">
        <f t="shared" ref="K8:K38" si="2">E8+H8</f>
        <v>0</v>
      </c>
      <c r="L8" s="94">
        <f t="shared" ref="L8:L38" si="3">F8+I8</f>
        <v>0</v>
      </c>
      <c r="M8" s="146">
        <f t="shared" ref="M8:M38" si="4">L8-K8</f>
        <v>0</v>
      </c>
      <c r="N8" s="145">
        <f>'⑤損益計算書（月計・計画2年目）'!L7</f>
        <v>0</v>
      </c>
      <c r="O8" s="62"/>
      <c r="P8" s="146">
        <f t="shared" ref="P8:P38" si="5">O8-N8</f>
        <v>0</v>
      </c>
      <c r="Q8" s="145">
        <f t="shared" ref="Q8:Q38" si="6">K8+N8</f>
        <v>0</v>
      </c>
      <c r="R8" s="94">
        <f t="shared" ref="R8:R38" si="7">L8+O8</f>
        <v>0</v>
      </c>
      <c r="S8" s="146">
        <f t="shared" ref="S8:S38" si="8">R8-Q8</f>
        <v>0</v>
      </c>
      <c r="T8" s="145">
        <f>'⑤損益計算書（月計・計画2年目）'!M7</f>
        <v>0</v>
      </c>
      <c r="U8" s="62"/>
      <c r="V8" s="146">
        <f t="shared" ref="V8:V38" si="9">U8-T8</f>
        <v>0</v>
      </c>
      <c r="W8" s="145">
        <f t="shared" ref="W8:W38" si="10">Q8+T8</f>
        <v>0</v>
      </c>
      <c r="X8" s="94">
        <f t="shared" ref="X8:X38" si="11">R8+U8</f>
        <v>0</v>
      </c>
      <c r="Y8" s="146">
        <f t="shared" ref="Y8:Y38" si="12">X8-W8</f>
        <v>0</v>
      </c>
      <c r="Z8" s="145">
        <f>'⑤損益計算書（月計・計画2年目）'!N7</f>
        <v>0</v>
      </c>
      <c r="AA8" s="62"/>
      <c r="AB8" s="146">
        <f t="shared" ref="AB8:AB38" si="13">AA8-Z8</f>
        <v>0</v>
      </c>
      <c r="AC8" s="145">
        <f t="shared" ref="AC8:AC38" si="14">W8+Z8</f>
        <v>0</v>
      </c>
      <c r="AD8" s="94">
        <f t="shared" ref="AD8:AD38" si="15">X8+AA8</f>
        <v>0</v>
      </c>
      <c r="AE8" s="146">
        <f t="shared" ref="AE8:AE38" si="16">AD8-AC8</f>
        <v>0</v>
      </c>
      <c r="AF8" s="145">
        <f>'⑤損益計算書（月計・計画2年目）'!O7</f>
        <v>0</v>
      </c>
      <c r="AG8" s="62"/>
      <c r="AH8" s="146">
        <f t="shared" ref="AH8:AH38" si="17">AG8-AF8</f>
        <v>0</v>
      </c>
      <c r="AI8" s="145">
        <f t="shared" ref="AI8:AI38" si="18">AC8+AF8</f>
        <v>0</v>
      </c>
      <c r="AJ8" s="94">
        <f t="shared" ref="AJ8:AJ38" si="19">AD8+AG8</f>
        <v>0</v>
      </c>
      <c r="AK8" s="146">
        <f t="shared" ref="AK8:AK38" si="20">AJ8-AI8</f>
        <v>0</v>
      </c>
      <c r="AL8" s="145">
        <f>'⑤損益計算書（月計・計画2年目）'!P7</f>
        <v>0</v>
      </c>
      <c r="AM8" s="62"/>
      <c r="AN8" s="146">
        <f t="shared" ref="AN8:AN38" si="21">AM8-AL8</f>
        <v>0</v>
      </c>
      <c r="AO8" s="145">
        <f t="shared" ref="AO8:AO38" si="22">AI8+AL8</f>
        <v>0</v>
      </c>
      <c r="AP8" s="94">
        <f t="shared" ref="AP8:AP38" si="23">AJ8+AM8</f>
        <v>0</v>
      </c>
      <c r="AQ8" s="146">
        <f t="shared" ref="AQ8:AQ38" si="24">AP8-AO8</f>
        <v>0</v>
      </c>
      <c r="AR8" s="145">
        <f>'⑤損益計算書（月計・計画2年目）'!Q7</f>
        <v>0</v>
      </c>
      <c r="AS8" s="62"/>
      <c r="AT8" s="146">
        <f t="shared" ref="AT8:AT38" si="25">AS8-AR8</f>
        <v>0</v>
      </c>
      <c r="AU8" s="145">
        <f t="shared" ref="AU8:AU38" si="26">AO8+AR8</f>
        <v>0</v>
      </c>
      <c r="AV8" s="94">
        <f t="shared" ref="AV8:AV38" si="27">AP8+AS8</f>
        <v>0</v>
      </c>
      <c r="AW8" s="146">
        <f t="shared" ref="AW8:AW38" si="28">AV8-AU8</f>
        <v>0</v>
      </c>
      <c r="AX8" s="145">
        <f>'⑤損益計算書（月計・計画2年目）'!R7</f>
        <v>0</v>
      </c>
      <c r="AY8" s="62"/>
      <c r="AZ8" s="146">
        <f t="shared" ref="AZ8:AZ38" si="29">AY8-AX8</f>
        <v>0</v>
      </c>
      <c r="BA8" s="145">
        <f t="shared" ref="BA8:BA38" si="30">AU8+AX8</f>
        <v>0</v>
      </c>
      <c r="BB8" s="94">
        <f t="shared" ref="BB8:BB38" si="31">AV8+AY8</f>
        <v>0</v>
      </c>
      <c r="BC8" s="146">
        <f t="shared" ref="BC8:BC38" si="32">BB8-BA8</f>
        <v>0</v>
      </c>
      <c r="BD8" s="145">
        <f>'⑤損益計算書（月計・計画2年目）'!S7</f>
        <v>0</v>
      </c>
      <c r="BE8" s="62"/>
      <c r="BF8" s="146">
        <f t="shared" ref="BF8:BF38" si="33">BE8-BD8</f>
        <v>0</v>
      </c>
      <c r="BG8" s="145">
        <f t="shared" ref="BG8:BG38" si="34">BA8+BD8</f>
        <v>0</v>
      </c>
      <c r="BH8" s="94">
        <f t="shared" ref="BH8:BH38" si="35">BB8+BE8</f>
        <v>0</v>
      </c>
      <c r="BI8" s="146">
        <f t="shared" ref="BI8:BI38" si="36">BH8-BG8</f>
        <v>0</v>
      </c>
      <c r="BJ8" s="145">
        <f>'⑤損益計算書（月計・計画2年目）'!T7</f>
        <v>0</v>
      </c>
      <c r="BK8" s="62"/>
      <c r="BL8" s="146">
        <f t="shared" ref="BL8:BL38" si="37">BK8-BJ8</f>
        <v>0</v>
      </c>
      <c r="BM8" s="145">
        <f t="shared" ref="BM8:BM38" si="38">BG8+BJ8</f>
        <v>0</v>
      </c>
      <c r="BN8" s="94">
        <f t="shared" ref="BN8:BN38" si="39">BH8+BK8</f>
        <v>0</v>
      </c>
      <c r="BO8" s="146">
        <f t="shared" ref="BO8:BO38" si="40">BN8-BM8</f>
        <v>0</v>
      </c>
      <c r="BP8" s="145">
        <f>'⑤損益計算書（月計・計画2年目）'!U7</f>
        <v>0</v>
      </c>
      <c r="BQ8" s="62"/>
      <c r="BR8" s="146">
        <f t="shared" ref="BR8:BR38" si="41">BQ8-BP8</f>
        <v>0</v>
      </c>
      <c r="BS8" s="145">
        <f t="shared" ref="BS8:BS38" si="42">BM8+BP8</f>
        <v>0</v>
      </c>
      <c r="BT8" s="94">
        <f t="shared" ref="BT8:BT38" si="43">BN8+BQ8</f>
        <v>0</v>
      </c>
      <c r="BU8" s="146">
        <f t="shared" ref="BU8:BU38" si="44">BT8-BS8</f>
        <v>0</v>
      </c>
    </row>
    <row r="9" spans="1:73" s="59" customFormat="1">
      <c r="A9" s="116" t="str">
        <f>'④損益計算書（月計・計画1年目）'!A8</f>
        <v>売上高3</v>
      </c>
      <c r="B9" s="100">
        <f>'⑤損益計算書（月計・計画2年目）'!F8</f>
        <v>0</v>
      </c>
      <c r="C9" s="102">
        <f>'⑤損益計算書（月計・計画2年目）'!H8</f>
        <v>0</v>
      </c>
      <c r="D9" s="95" t="e">
        <f>'⑤損益計算書（月計・計画2年目）'!I8</f>
        <v>#DIV/0!</v>
      </c>
      <c r="E9" s="145">
        <f>'⑤損益計算書（月計・計画2年目）'!J8</f>
        <v>0</v>
      </c>
      <c r="F9" s="62"/>
      <c r="G9" s="146">
        <f t="shared" si="0"/>
        <v>0</v>
      </c>
      <c r="H9" s="145">
        <f>'⑤損益計算書（月計・計画2年目）'!K8</f>
        <v>0</v>
      </c>
      <c r="I9" s="62"/>
      <c r="J9" s="146">
        <f t="shared" si="1"/>
        <v>0</v>
      </c>
      <c r="K9" s="145">
        <f t="shared" si="2"/>
        <v>0</v>
      </c>
      <c r="L9" s="94">
        <f t="shared" si="3"/>
        <v>0</v>
      </c>
      <c r="M9" s="146">
        <f t="shared" si="4"/>
        <v>0</v>
      </c>
      <c r="N9" s="145">
        <f>'⑤損益計算書（月計・計画2年目）'!L8</f>
        <v>0</v>
      </c>
      <c r="O9" s="62"/>
      <c r="P9" s="146">
        <f t="shared" si="5"/>
        <v>0</v>
      </c>
      <c r="Q9" s="145">
        <f t="shared" si="6"/>
        <v>0</v>
      </c>
      <c r="R9" s="94">
        <f t="shared" si="7"/>
        <v>0</v>
      </c>
      <c r="S9" s="146">
        <f t="shared" si="8"/>
        <v>0</v>
      </c>
      <c r="T9" s="145">
        <f>'⑤損益計算書（月計・計画2年目）'!M8</f>
        <v>0</v>
      </c>
      <c r="U9" s="62"/>
      <c r="V9" s="146">
        <f t="shared" si="9"/>
        <v>0</v>
      </c>
      <c r="W9" s="145">
        <f t="shared" si="10"/>
        <v>0</v>
      </c>
      <c r="X9" s="94">
        <f t="shared" si="11"/>
        <v>0</v>
      </c>
      <c r="Y9" s="146">
        <f t="shared" si="12"/>
        <v>0</v>
      </c>
      <c r="Z9" s="145">
        <f>'⑤損益計算書（月計・計画2年目）'!N8</f>
        <v>0</v>
      </c>
      <c r="AA9" s="62"/>
      <c r="AB9" s="146">
        <f t="shared" si="13"/>
        <v>0</v>
      </c>
      <c r="AC9" s="145">
        <f t="shared" si="14"/>
        <v>0</v>
      </c>
      <c r="AD9" s="94">
        <f t="shared" si="15"/>
        <v>0</v>
      </c>
      <c r="AE9" s="146">
        <f t="shared" si="16"/>
        <v>0</v>
      </c>
      <c r="AF9" s="145">
        <f>'⑤損益計算書（月計・計画2年目）'!O8</f>
        <v>0</v>
      </c>
      <c r="AG9" s="62"/>
      <c r="AH9" s="146">
        <f t="shared" si="17"/>
        <v>0</v>
      </c>
      <c r="AI9" s="145">
        <f t="shared" si="18"/>
        <v>0</v>
      </c>
      <c r="AJ9" s="94">
        <f t="shared" si="19"/>
        <v>0</v>
      </c>
      <c r="AK9" s="146">
        <f t="shared" si="20"/>
        <v>0</v>
      </c>
      <c r="AL9" s="145">
        <f>'⑤損益計算書（月計・計画2年目）'!P8</f>
        <v>0</v>
      </c>
      <c r="AM9" s="62"/>
      <c r="AN9" s="146">
        <f t="shared" si="21"/>
        <v>0</v>
      </c>
      <c r="AO9" s="145">
        <f t="shared" si="22"/>
        <v>0</v>
      </c>
      <c r="AP9" s="94">
        <f t="shared" si="23"/>
        <v>0</v>
      </c>
      <c r="AQ9" s="146">
        <f t="shared" si="24"/>
        <v>0</v>
      </c>
      <c r="AR9" s="145">
        <f>'⑤損益計算書（月計・計画2年目）'!Q8</f>
        <v>0</v>
      </c>
      <c r="AS9" s="62"/>
      <c r="AT9" s="146">
        <f t="shared" si="25"/>
        <v>0</v>
      </c>
      <c r="AU9" s="145">
        <f t="shared" si="26"/>
        <v>0</v>
      </c>
      <c r="AV9" s="94">
        <f t="shared" si="27"/>
        <v>0</v>
      </c>
      <c r="AW9" s="146">
        <f t="shared" si="28"/>
        <v>0</v>
      </c>
      <c r="AX9" s="145">
        <f>'⑤損益計算書（月計・計画2年目）'!R8</f>
        <v>0</v>
      </c>
      <c r="AY9" s="62"/>
      <c r="AZ9" s="146">
        <f t="shared" si="29"/>
        <v>0</v>
      </c>
      <c r="BA9" s="145">
        <f t="shared" si="30"/>
        <v>0</v>
      </c>
      <c r="BB9" s="94">
        <f t="shared" si="31"/>
        <v>0</v>
      </c>
      <c r="BC9" s="146">
        <f t="shared" si="32"/>
        <v>0</v>
      </c>
      <c r="BD9" s="145">
        <f>'⑤損益計算書（月計・計画2年目）'!S8</f>
        <v>0</v>
      </c>
      <c r="BE9" s="62"/>
      <c r="BF9" s="146">
        <f t="shared" si="33"/>
        <v>0</v>
      </c>
      <c r="BG9" s="145">
        <f t="shared" si="34"/>
        <v>0</v>
      </c>
      <c r="BH9" s="94">
        <f t="shared" si="35"/>
        <v>0</v>
      </c>
      <c r="BI9" s="146">
        <f t="shared" si="36"/>
        <v>0</v>
      </c>
      <c r="BJ9" s="145">
        <f>'⑤損益計算書（月計・計画2年目）'!T8</f>
        <v>0</v>
      </c>
      <c r="BK9" s="62"/>
      <c r="BL9" s="146">
        <f t="shared" si="37"/>
        <v>0</v>
      </c>
      <c r="BM9" s="145">
        <f t="shared" si="38"/>
        <v>0</v>
      </c>
      <c r="BN9" s="94">
        <f t="shared" si="39"/>
        <v>0</v>
      </c>
      <c r="BO9" s="146">
        <f t="shared" si="40"/>
        <v>0</v>
      </c>
      <c r="BP9" s="145">
        <f>'⑤損益計算書（月計・計画2年目）'!U8</f>
        <v>0</v>
      </c>
      <c r="BQ9" s="62"/>
      <c r="BR9" s="146">
        <f t="shared" si="41"/>
        <v>0</v>
      </c>
      <c r="BS9" s="145">
        <f t="shared" si="42"/>
        <v>0</v>
      </c>
      <c r="BT9" s="94">
        <f t="shared" si="43"/>
        <v>0</v>
      </c>
      <c r="BU9" s="146">
        <f t="shared" si="44"/>
        <v>0</v>
      </c>
    </row>
    <row r="10" spans="1:73" s="59" customFormat="1" ht="11.25" hidden="1" customHeight="1">
      <c r="A10" s="116" t="str">
        <f>'④損益計算書（月計・計画1年目）'!A9</f>
        <v>売上高4</v>
      </c>
      <c r="B10" s="100">
        <f>'⑤損益計算書（月計・計画2年目）'!F9</f>
        <v>0</v>
      </c>
      <c r="C10" s="102">
        <f>'⑤損益計算書（月計・計画2年目）'!H9</f>
        <v>0</v>
      </c>
      <c r="D10" s="95" t="e">
        <f>'⑤損益計算書（月計・計画2年目）'!I9</f>
        <v>#DIV/0!</v>
      </c>
      <c r="E10" s="145">
        <f>'⑤損益計算書（月計・計画2年目）'!J9</f>
        <v>0</v>
      </c>
      <c r="F10" s="62"/>
      <c r="G10" s="146">
        <f t="shared" si="0"/>
        <v>0</v>
      </c>
      <c r="H10" s="145">
        <f>'⑤損益計算書（月計・計画2年目）'!K9</f>
        <v>0</v>
      </c>
      <c r="I10" s="62"/>
      <c r="J10" s="146">
        <f t="shared" si="1"/>
        <v>0</v>
      </c>
      <c r="K10" s="145">
        <f t="shared" si="2"/>
        <v>0</v>
      </c>
      <c r="L10" s="94">
        <f t="shared" si="3"/>
        <v>0</v>
      </c>
      <c r="M10" s="146">
        <f t="shared" si="4"/>
        <v>0</v>
      </c>
      <c r="N10" s="145">
        <f>'⑤損益計算書（月計・計画2年目）'!L9</f>
        <v>0</v>
      </c>
      <c r="O10" s="62"/>
      <c r="P10" s="146">
        <f t="shared" si="5"/>
        <v>0</v>
      </c>
      <c r="Q10" s="145">
        <f t="shared" si="6"/>
        <v>0</v>
      </c>
      <c r="R10" s="94">
        <f t="shared" si="7"/>
        <v>0</v>
      </c>
      <c r="S10" s="146">
        <f t="shared" si="8"/>
        <v>0</v>
      </c>
      <c r="T10" s="145">
        <f>'⑤損益計算書（月計・計画2年目）'!M9</f>
        <v>0</v>
      </c>
      <c r="U10" s="62"/>
      <c r="V10" s="146">
        <f t="shared" si="9"/>
        <v>0</v>
      </c>
      <c r="W10" s="145">
        <f t="shared" si="10"/>
        <v>0</v>
      </c>
      <c r="X10" s="94">
        <f t="shared" si="11"/>
        <v>0</v>
      </c>
      <c r="Y10" s="146">
        <f t="shared" si="12"/>
        <v>0</v>
      </c>
      <c r="Z10" s="145">
        <f>'⑤損益計算書（月計・計画2年目）'!N9</f>
        <v>0</v>
      </c>
      <c r="AA10" s="62"/>
      <c r="AB10" s="146">
        <f t="shared" si="13"/>
        <v>0</v>
      </c>
      <c r="AC10" s="145">
        <f t="shared" si="14"/>
        <v>0</v>
      </c>
      <c r="AD10" s="94">
        <f t="shared" si="15"/>
        <v>0</v>
      </c>
      <c r="AE10" s="146">
        <f t="shared" si="16"/>
        <v>0</v>
      </c>
      <c r="AF10" s="145">
        <f>'⑤損益計算書（月計・計画2年目）'!O9</f>
        <v>0</v>
      </c>
      <c r="AG10" s="62"/>
      <c r="AH10" s="146">
        <f t="shared" si="17"/>
        <v>0</v>
      </c>
      <c r="AI10" s="145">
        <f t="shared" si="18"/>
        <v>0</v>
      </c>
      <c r="AJ10" s="94">
        <f t="shared" si="19"/>
        <v>0</v>
      </c>
      <c r="AK10" s="146">
        <f t="shared" si="20"/>
        <v>0</v>
      </c>
      <c r="AL10" s="145">
        <f>'⑤損益計算書（月計・計画2年目）'!P9</f>
        <v>0</v>
      </c>
      <c r="AM10" s="62"/>
      <c r="AN10" s="146">
        <f t="shared" si="21"/>
        <v>0</v>
      </c>
      <c r="AO10" s="145">
        <f t="shared" si="22"/>
        <v>0</v>
      </c>
      <c r="AP10" s="94">
        <f t="shared" si="23"/>
        <v>0</v>
      </c>
      <c r="AQ10" s="146">
        <f t="shared" si="24"/>
        <v>0</v>
      </c>
      <c r="AR10" s="145">
        <f>'⑤損益計算書（月計・計画2年目）'!Q9</f>
        <v>0</v>
      </c>
      <c r="AS10" s="62"/>
      <c r="AT10" s="146">
        <f t="shared" si="25"/>
        <v>0</v>
      </c>
      <c r="AU10" s="145">
        <f t="shared" si="26"/>
        <v>0</v>
      </c>
      <c r="AV10" s="94">
        <f t="shared" si="27"/>
        <v>0</v>
      </c>
      <c r="AW10" s="146">
        <f t="shared" si="28"/>
        <v>0</v>
      </c>
      <c r="AX10" s="145">
        <f>'⑤損益計算書（月計・計画2年目）'!R9</f>
        <v>0</v>
      </c>
      <c r="AY10" s="62"/>
      <c r="AZ10" s="146">
        <f t="shared" si="29"/>
        <v>0</v>
      </c>
      <c r="BA10" s="145">
        <f t="shared" si="30"/>
        <v>0</v>
      </c>
      <c r="BB10" s="94">
        <f t="shared" si="31"/>
        <v>0</v>
      </c>
      <c r="BC10" s="146">
        <f t="shared" si="32"/>
        <v>0</v>
      </c>
      <c r="BD10" s="145">
        <f>'⑤損益計算書（月計・計画2年目）'!S9</f>
        <v>0</v>
      </c>
      <c r="BE10" s="62"/>
      <c r="BF10" s="146">
        <f t="shared" si="33"/>
        <v>0</v>
      </c>
      <c r="BG10" s="145">
        <f t="shared" si="34"/>
        <v>0</v>
      </c>
      <c r="BH10" s="94">
        <f t="shared" si="35"/>
        <v>0</v>
      </c>
      <c r="BI10" s="146">
        <f t="shared" si="36"/>
        <v>0</v>
      </c>
      <c r="BJ10" s="145">
        <f>'⑤損益計算書（月計・計画2年目）'!T9</f>
        <v>0</v>
      </c>
      <c r="BK10" s="62"/>
      <c r="BL10" s="146">
        <f t="shared" si="37"/>
        <v>0</v>
      </c>
      <c r="BM10" s="145">
        <f t="shared" si="38"/>
        <v>0</v>
      </c>
      <c r="BN10" s="94">
        <f t="shared" si="39"/>
        <v>0</v>
      </c>
      <c r="BO10" s="146">
        <f t="shared" si="40"/>
        <v>0</v>
      </c>
      <c r="BP10" s="145">
        <f>'⑤損益計算書（月計・計画2年目）'!U9</f>
        <v>0</v>
      </c>
      <c r="BQ10" s="62"/>
      <c r="BR10" s="146">
        <f t="shared" si="41"/>
        <v>0</v>
      </c>
      <c r="BS10" s="145">
        <f t="shared" si="42"/>
        <v>0</v>
      </c>
      <c r="BT10" s="94">
        <f t="shared" si="43"/>
        <v>0</v>
      </c>
      <c r="BU10" s="146">
        <f t="shared" si="44"/>
        <v>0</v>
      </c>
    </row>
    <row r="11" spans="1:73" s="59" customFormat="1" ht="11.25" hidden="1" customHeight="1">
      <c r="A11" s="116" t="str">
        <f>'④損益計算書（月計・計画1年目）'!A10</f>
        <v>売上高5</v>
      </c>
      <c r="B11" s="100">
        <f>'⑤損益計算書（月計・計画2年目）'!F10</f>
        <v>0</v>
      </c>
      <c r="C11" s="102">
        <f>'⑤損益計算書（月計・計画2年目）'!H10</f>
        <v>0</v>
      </c>
      <c r="D11" s="95" t="e">
        <f>'⑤損益計算書（月計・計画2年目）'!I10</f>
        <v>#DIV/0!</v>
      </c>
      <c r="E11" s="145">
        <f>'⑤損益計算書（月計・計画2年目）'!J10</f>
        <v>0</v>
      </c>
      <c r="F11" s="62"/>
      <c r="G11" s="146">
        <f t="shared" si="0"/>
        <v>0</v>
      </c>
      <c r="H11" s="145">
        <f>'⑤損益計算書（月計・計画2年目）'!K10</f>
        <v>0</v>
      </c>
      <c r="I11" s="62"/>
      <c r="J11" s="146">
        <f t="shared" si="1"/>
        <v>0</v>
      </c>
      <c r="K11" s="145">
        <f t="shared" si="2"/>
        <v>0</v>
      </c>
      <c r="L11" s="94">
        <f t="shared" si="3"/>
        <v>0</v>
      </c>
      <c r="M11" s="146">
        <f t="shared" si="4"/>
        <v>0</v>
      </c>
      <c r="N11" s="145">
        <f>'⑤損益計算書（月計・計画2年目）'!L10</f>
        <v>0</v>
      </c>
      <c r="O11" s="62"/>
      <c r="P11" s="146">
        <f t="shared" si="5"/>
        <v>0</v>
      </c>
      <c r="Q11" s="145">
        <f t="shared" si="6"/>
        <v>0</v>
      </c>
      <c r="R11" s="94">
        <f t="shared" si="7"/>
        <v>0</v>
      </c>
      <c r="S11" s="146">
        <f t="shared" si="8"/>
        <v>0</v>
      </c>
      <c r="T11" s="145">
        <f>'⑤損益計算書（月計・計画2年目）'!M10</f>
        <v>0</v>
      </c>
      <c r="U11" s="62"/>
      <c r="V11" s="146">
        <f t="shared" si="9"/>
        <v>0</v>
      </c>
      <c r="W11" s="145">
        <f t="shared" si="10"/>
        <v>0</v>
      </c>
      <c r="X11" s="94">
        <f t="shared" si="11"/>
        <v>0</v>
      </c>
      <c r="Y11" s="146">
        <f t="shared" si="12"/>
        <v>0</v>
      </c>
      <c r="Z11" s="145">
        <f>'⑤損益計算書（月計・計画2年目）'!N10</f>
        <v>0</v>
      </c>
      <c r="AA11" s="62"/>
      <c r="AB11" s="146">
        <f t="shared" si="13"/>
        <v>0</v>
      </c>
      <c r="AC11" s="145">
        <f t="shared" si="14"/>
        <v>0</v>
      </c>
      <c r="AD11" s="94">
        <f t="shared" si="15"/>
        <v>0</v>
      </c>
      <c r="AE11" s="146">
        <f t="shared" si="16"/>
        <v>0</v>
      </c>
      <c r="AF11" s="145">
        <f>'⑤損益計算書（月計・計画2年目）'!O10</f>
        <v>0</v>
      </c>
      <c r="AG11" s="62"/>
      <c r="AH11" s="146">
        <f t="shared" si="17"/>
        <v>0</v>
      </c>
      <c r="AI11" s="145">
        <f t="shared" si="18"/>
        <v>0</v>
      </c>
      <c r="AJ11" s="94">
        <f t="shared" si="19"/>
        <v>0</v>
      </c>
      <c r="AK11" s="146">
        <f t="shared" si="20"/>
        <v>0</v>
      </c>
      <c r="AL11" s="145">
        <f>'⑤損益計算書（月計・計画2年目）'!P10</f>
        <v>0</v>
      </c>
      <c r="AM11" s="62"/>
      <c r="AN11" s="146">
        <f t="shared" si="21"/>
        <v>0</v>
      </c>
      <c r="AO11" s="145">
        <f t="shared" si="22"/>
        <v>0</v>
      </c>
      <c r="AP11" s="94">
        <f t="shared" si="23"/>
        <v>0</v>
      </c>
      <c r="AQ11" s="146">
        <f t="shared" si="24"/>
        <v>0</v>
      </c>
      <c r="AR11" s="145">
        <f>'⑤損益計算書（月計・計画2年目）'!Q10</f>
        <v>0</v>
      </c>
      <c r="AS11" s="62"/>
      <c r="AT11" s="146">
        <f t="shared" si="25"/>
        <v>0</v>
      </c>
      <c r="AU11" s="145">
        <f t="shared" si="26"/>
        <v>0</v>
      </c>
      <c r="AV11" s="94">
        <f t="shared" si="27"/>
        <v>0</v>
      </c>
      <c r="AW11" s="146">
        <f t="shared" si="28"/>
        <v>0</v>
      </c>
      <c r="AX11" s="145">
        <f>'⑤損益計算書（月計・計画2年目）'!R10</f>
        <v>0</v>
      </c>
      <c r="AY11" s="62"/>
      <c r="AZ11" s="146">
        <f t="shared" si="29"/>
        <v>0</v>
      </c>
      <c r="BA11" s="145">
        <f t="shared" si="30"/>
        <v>0</v>
      </c>
      <c r="BB11" s="94">
        <f t="shared" si="31"/>
        <v>0</v>
      </c>
      <c r="BC11" s="146">
        <f t="shared" si="32"/>
        <v>0</v>
      </c>
      <c r="BD11" s="145">
        <f>'⑤損益計算書（月計・計画2年目）'!S10</f>
        <v>0</v>
      </c>
      <c r="BE11" s="62"/>
      <c r="BF11" s="146">
        <f t="shared" si="33"/>
        <v>0</v>
      </c>
      <c r="BG11" s="145">
        <f t="shared" si="34"/>
        <v>0</v>
      </c>
      <c r="BH11" s="94">
        <f t="shared" si="35"/>
        <v>0</v>
      </c>
      <c r="BI11" s="146">
        <f t="shared" si="36"/>
        <v>0</v>
      </c>
      <c r="BJ11" s="145">
        <f>'⑤損益計算書（月計・計画2年目）'!T10</f>
        <v>0</v>
      </c>
      <c r="BK11" s="62"/>
      <c r="BL11" s="146">
        <f t="shared" si="37"/>
        <v>0</v>
      </c>
      <c r="BM11" s="145">
        <f t="shared" si="38"/>
        <v>0</v>
      </c>
      <c r="BN11" s="94">
        <f t="shared" si="39"/>
        <v>0</v>
      </c>
      <c r="BO11" s="146">
        <f t="shared" si="40"/>
        <v>0</v>
      </c>
      <c r="BP11" s="145">
        <f>'⑤損益計算書（月計・計画2年目）'!U10</f>
        <v>0</v>
      </c>
      <c r="BQ11" s="62"/>
      <c r="BR11" s="146">
        <f t="shared" si="41"/>
        <v>0</v>
      </c>
      <c r="BS11" s="145">
        <f t="shared" si="42"/>
        <v>0</v>
      </c>
      <c r="BT11" s="94">
        <f t="shared" si="43"/>
        <v>0</v>
      </c>
      <c r="BU11" s="146">
        <f t="shared" si="44"/>
        <v>0</v>
      </c>
    </row>
    <row r="12" spans="1:73" s="59" customFormat="1">
      <c r="A12" s="117" t="str">
        <f>'④損益計算書（月計・計画1年目）'!A11</f>
        <v>＜売上高合計＞</v>
      </c>
      <c r="B12" s="103">
        <f>'⑤損益計算書（月計・計画2年目）'!F11</f>
        <v>0</v>
      </c>
      <c r="C12" s="105">
        <f>'⑤損益計算書（月計・計画2年目）'!H11</f>
        <v>0</v>
      </c>
      <c r="D12" s="97" t="e">
        <f>'⑤損益計算書（月計・計画2年目）'!I11</f>
        <v>#DIV/0!</v>
      </c>
      <c r="E12" s="148">
        <f>'⑤損益計算書（月計・計画2年目）'!J11</f>
        <v>0</v>
      </c>
      <c r="F12" s="96">
        <f>SUM(F7:F9)</f>
        <v>0</v>
      </c>
      <c r="G12" s="147">
        <f t="shared" si="0"/>
        <v>0</v>
      </c>
      <c r="H12" s="148">
        <f>'⑤損益計算書（月計・計画2年目）'!K11</f>
        <v>0</v>
      </c>
      <c r="I12" s="96">
        <f>SUM(I7:I9)</f>
        <v>0</v>
      </c>
      <c r="J12" s="147">
        <f t="shared" si="1"/>
        <v>0</v>
      </c>
      <c r="K12" s="148">
        <f t="shared" si="2"/>
        <v>0</v>
      </c>
      <c r="L12" s="96">
        <f t="shared" si="3"/>
        <v>0</v>
      </c>
      <c r="M12" s="147">
        <f t="shared" si="4"/>
        <v>0</v>
      </c>
      <c r="N12" s="148">
        <f>'⑤損益計算書（月計・計画2年目）'!L11</f>
        <v>0</v>
      </c>
      <c r="O12" s="96">
        <f>SUM(O7:O9)</f>
        <v>0</v>
      </c>
      <c r="P12" s="147">
        <f t="shared" si="5"/>
        <v>0</v>
      </c>
      <c r="Q12" s="148">
        <f t="shared" si="6"/>
        <v>0</v>
      </c>
      <c r="R12" s="96">
        <f t="shared" si="7"/>
        <v>0</v>
      </c>
      <c r="S12" s="147">
        <f t="shared" si="8"/>
        <v>0</v>
      </c>
      <c r="T12" s="148">
        <f>'⑤損益計算書（月計・計画2年目）'!M11</f>
        <v>0</v>
      </c>
      <c r="U12" s="96">
        <f>SUM(U7:U9)</f>
        <v>0</v>
      </c>
      <c r="V12" s="147">
        <f t="shared" si="9"/>
        <v>0</v>
      </c>
      <c r="W12" s="148">
        <f t="shared" si="10"/>
        <v>0</v>
      </c>
      <c r="X12" s="96">
        <f t="shared" si="11"/>
        <v>0</v>
      </c>
      <c r="Y12" s="147">
        <f t="shared" si="12"/>
        <v>0</v>
      </c>
      <c r="Z12" s="148">
        <f>'⑤損益計算書（月計・計画2年目）'!N11</f>
        <v>0</v>
      </c>
      <c r="AA12" s="96">
        <f>SUM(AA7:AA9)</f>
        <v>0</v>
      </c>
      <c r="AB12" s="147">
        <f t="shared" si="13"/>
        <v>0</v>
      </c>
      <c r="AC12" s="148">
        <f t="shared" si="14"/>
        <v>0</v>
      </c>
      <c r="AD12" s="96">
        <f t="shared" si="15"/>
        <v>0</v>
      </c>
      <c r="AE12" s="147">
        <f t="shared" si="16"/>
        <v>0</v>
      </c>
      <c r="AF12" s="148">
        <f>'⑤損益計算書（月計・計画2年目）'!O11</f>
        <v>0</v>
      </c>
      <c r="AG12" s="96">
        <f>SUM(AG7:AG9)</f>
        <v>0</v>
      </c>
      <c r="AH12" s="147">
        <f t="shared" si="17"/>
        <v>0</v>
      </c>
      <c r="AI12" s="148">
        <f t="shared" si="18"/>
        <v>0</v>
      </c>
      <c r="AJ12" s="96">
        <f t="shared" si="19"/>
        <v>0</v>
      </c>
      <c r="AK12" s="147">
        <f t="shared" si="20"/>
        <v>0</v>
      </c>
      <c r="AL12" s="148">
        <f>'⑤損益計算書（月計・計画2年目）'!P11</f>
        <v>0</v>
      </c>
      <c r="AM12" s="96">
        <f>SUM(AM7:AM9)</f>
        <v>0</v>
      </c>
      <c r="AN12" s="147">
        <f t="shared" si="21"/>
        <v>0</v>
      </c>
      <c r="AO12" s="148">
        <f t="shared" si="22"/>
        <v>0</v>
      </c>
      <c r="AP12" s="96">
        <f t="shared" si="23"/>
        <v>0</v>
      </c>
      <c r="AQ12" s="147">
        <f t="shared" si="24"/>
        <v>0</v>
      </c>
      <c r="AR12" s="148">
        <f>'⑤損益計算書（月計・計画2年目）'!Q11</f>
        <v>0</v>
      </c>
      <c r="AS12" s="96">
        <f>SUM(AS7:AS9)</f>
        <v>0</v>
      </c>
      <c r="AT12" s="147">
        <f t="shared" si="25"/>
        <v>0</v>
      </c>
      <c r="AU12" s="148">
        <f t="shared" si="26"/>
        <v>0</v>
      </c>
      <c r="AV12" s="96">
        <f t="shared" si="27"/>
        <v>0</v>
      </c>
      <c r="AW12" s="147">
        <f t="shared" si="28"/>
        <v>0</v>
      </c>
      <c r="AX12" s="148">
        <f>'⑤損益計算書（月計・計画2年目）'!R11</f>
        <v>0</v>
      </c>
      <c r="AY12" s="96">
        <f>SUM(AY7:AY9)</f>
        <v>0</v>
      </c>
      <c r="AZ12" s="147">
        <f t="shared" si="29"/>
        <v>0</v>
      </c>
      <c r="BA12" s="148">
        <f t="shared" si="30"/>
        <v>0</v>
      </c>
      <c r="BB12" s="96">
        <f t="shared" si="31"/>
        <v>0</v>
      </c>
      <c r="BC12" s="147">
        <f t="shared" si="32"/>
        <v>0</v>
      </c>
      <c r="BD12" s="148">
        <f>'⑤損益計算書（月計・計画2年目）'!S11</f>
        <v>0</v>
      </c>
      <c r="BE12" s="96">
        <f>SUM(BE7:BE9)</f>
        <v>0</v>
      </c>
      <c r="BF12" s="147">
        <f t="shared" si="33"/>
        <v>0</v>
      </c>
      <c r="BG12" s="148">
        <f t="shared" si="34"/>
        <v>0</v>
      </c>
      <c r="BH12" s="96">
        <f t="shared" si="35"/>
        <v>0</v>
      </c>
      <c r="BI12" s="147">
        <f t="shared" si="36"/>
        <v>0</v>
      </c>
      <c r="BJ12" s="148">
        <f>'⑤損益計算書（月計・計画2年目）'!T11</f>
        <v>0</v>
      </c>
      <c r="BK12" s="96">
        <f>SUM(BK7:BK9)</f>
        <v>0</v>
      </c>
      <c r="BL12" s="147">
        <f t="shared" si="37"/>
        <v>0</v>
      </c>
      <c r="BM12" s="148">
        <f t="shared" si="38"/>
        <v>0</v>
      </c>
      <c r="BN12" s="96">
        <f t="shared" si="39"/>
        <v>0</v>
      </c>
      <c r="BO12" s="147">
        <f t="shared" si="40"/>
        <v>0</v>
      </c>
      <c r="BP12" s="148">
        <f>'⑤損益計算書（月計・計画2年目）'!U11</f>
        <v>0</v>
      </c>
      <c r="BQ12" s="96">
        <f>SUM(BQ7:BQ9)</f>
        <v>0</v>
      </c>
      <c r="BR12" s="147">
        <f t="shared" si="41"/>
        <v>0</v>
      </c>
      <c r="BS12" s="148">
        <f t="shared" si="42"/>
        <v>0</v>
      </c>
      <c r="BT12" s="96">
        <f t="shared" si="43"/>
        <v>0</v>
      </c>
      <c r="BU12" s="147">
        <f t="shared" si="44"/>
        <v>0</v>
      </c>
    </row>
    <row r="13" spans="1:73" s="59" customFormat="1" ht="11.25" hidden="1" customHeight="1">
      <c r="A13" s="116" t="str">
        <f>'④損益計算書（月計・計画1年目）'!A12</f>
        <v>（損益分岐点）</v>
      </c>
      <c r="B13" s="100">
        <f>'⑤損益計算書（月計・計画2年目）'!F12</f>
        <v>0</v>
      </c>
      <c r="C13" s="102">
        <f>'⑤損益計算書（月計・計画2年目）'!H12</f>
        <v>0</v>
      </c>
      <c r="D13" s="95" t="e">
        <f>'⑤損益計算書（月計・計画2年目）'!I12</f>
        <v>#DIV/0!</v>
      </c>
      <c r="E13" s="145">
        <f>'⑤損益計算書（月計・計画2年目）'!J12</f>
        <v>0</v>
      </c>
      <c r="F13" s="62"/>
      <c r="G13" s="146">
        <f t="shared" si="0"/>
        <v>0</v>
      </c>
      <c r="H13" s="145">
        <f>'⑤損益計算書（月計・計画2年目）'!K12</f>
        <v>0</v>
      </c>
      <c r="I13" s="62"/>
      <c r="J13" s="146">
        <f t="shared" si="1"/>
        <v>0</v>
      </c>
      <c r="K13" s="145">
        <f t="shared" si="2"/>
        <v>0</v>
      </c>
      <c r="L13" s="94">
        <f t="shared" si="3"/>
        <v>0</v>
      </c>
      <c r="M13" s="146">
        <f t="shared" si="4"/>
        <v>0</v>
      </c>
      <c r="N13" s="145">
        <f>'⑤損益計算書（月計・計画2年目）'!L12</f>
        <v>0</v>
      </c>
      <c r="O13" s="62"/>
      <c r="P13" s="146">
        <f t="shared" si="5"/>
        <v>0</v>
      </c>
      <c r="Q13" s="145">
        <f t="shared" si="6"/>
        <v>0</v>
      </c>
      <c r="R13" s="94">
        <f t="shared" si="7"/>
        <v>0</v>
      </c>
      <c r="S13" s="146">
        <f t="shared" si="8"/>
        <v>0</v>
      </c>
      <c r="T13" s="145">
        <f>'⑤損益計算書（月計・計画2年目）'!M12</f>
        <v>0</v>
      </c>
      <c r="U13" s="62"/>
      <c r="V13" s="146">
        <f t="shared" si="9"/>
        <v>0</v>
      </c>
      <c r="W13" s="145">
        <f t="shared" si="10"/>
        <v>0</v>
      </c>
      <c r="X13" s="94">
        <f t="shared" si="11"/>
        <v>0</v>
      </c>
      <c r="Y13" s="146">
        <f t="shared" si="12"/>
        <v>0</v>
      </c>
      <c r="Z13" s="145">
        <f>'⑤損益計算書（月計・計画2年目）'!N12</f>
        <v>0</v>
      </c>
      <c r="AA13" s="62"/>
      <c r="AB13" s="146">
        <f t="shared" si="13"/>
        <v>0</v>
      </c>
      <c r="AC13" s="145">
        <f t="shared" si="14"/>
        <v>0</v>
      </c>
      <c r="AD13" s="94">
        <f t="shared" si="15"/>
        <v>0</v>
      </c>
      <c r="AE13" s="146">
        <f t="shared" si="16"/>
        <v>0</v>
      </c>
      <c r="AF13" s="145">
        <f>'⑤損益計算書（月計・計画2年目）'!O12</f>
        <v>0</v>
      </c>
      <c r="AG13" s="62"/>
      <c r="AH13" s="146">
        <f t="shared" si="17"/>
        <v>0</v>
      </c>
      <c r="AI13" s="145">
        <f t="shared" si="18"/>
        <v>0</v>
      </c>
      <c r="AJ13" s="94">
        <f t="shared" si="19"/>
        <v>0</v>
      </c>
      <c r="AK13" s="146">
        <f t="shared" si="20"/>
        <v>0</v>
      </c>
      <c r="AL13" s="145">
        <f>'⑤損益計算書（月計・計画2年目）'!P12</f>
        <v>0</v>
      </c>
      <c r="AM13" s="62"/>
      <c r="AN13" s="146">
        <f t="shared" si="21"/>
        <v>0</v>
      </c>
      <c r="AO13" s="145">
        <f t="shared" si="22"/>
        <v>0</v>
      </c>
      <c r="AP13" s="94">
        <f t="shared" si="23"/>
        <v>0</v>
      </c>
      <c r="AQ13" s="146">
        <f t="shared" si="24"/>
        <v>0</v>
      </c>
      <c r="AR13" s="145">
        <f>'⑤損益計算書（月計・計画2年目）'!Q12</f>
        <v>0</v>
      </c>
      <c r="AS13" s="62"/>
      <c r="AT13" s="146">
        <f t="shared" si="25"/>
        <v>0</v>
      </c>
      <c r="AU13" s="145">
        <f t="shared" si="26"/>
        <v>0</v>
      </c>
      <c r="AV13" s="94">
        <f t="shared" si="27"/>
        <v>0</v>
      </c>
      <c r="AW13" s="146">
        <f t="shared" si="28"/>
        <v>0</v>
      </c>
      <c r="AX13" s="145">
        <f>'⑤損益計算書（月計・計画2年目）'!R12</f>
        <v>0</v>
      </c>
      <c r="AY13" s="62"/>
      <c r="AZ13" s="146">
        <f t="shared" si="29"/>
        <v>0</v>
      </c>
      <c r="BA13" s="145">
        <f t="shared" si="30"/>
        <v>0</v>
      </c>
      <c r="BB13" s="94">
        <f t="shared" si="31"/>
        <v>0</v>
      </c>
      <c r="BC13" s="146">
        <f t="shared" si="32"/>
        <v>0</v>
      </c>
      <c r="BD13" s="145">
        <f>'⑤損益計算書（月計・計画2年目）'!S12</f>
        <v>0</v>
      </c>
      <c r="BE13" s="62"/>
      <c r="BF13" s="146">
        <f t="shared" si="33"/>
        <v>0</v>
      </c>
      <c r="BG13" s="145">
        <f t="shared" si="34"/>
        <v>0</v>
      </c>
      <c r="BH13" s="94">
        <f t="shared" si="35"/>
        <v>0</v>
      </c>
      <c r="BI13" s="146">
        <f t="shared" si="36"/>
        <v>0</v>
      </c>
      <c r="BJ13" s="145">
        <f>'⑤損益計算書（月計・計画2年目）'!T12</f>
        <v>0</v>
      </c>
      <c r="BK13" s="62"/>
      <c r="BL13" s="146">
        <f t="shared" si="37"/>
        <v>0</v>
      </c>
      <c r="BM13" s="145">
        <f t="shared" si="38"/>
        <v>0</v>
      </c>
      <c r="BN13" s="94">
        <f t="shared" si="39"/>
        <v>0</v>
      </c>
      <c r="BO13" s="146">
        <f t="shared" si="40"/>
        <v>0</v>
      </c>
      <c r="BP13" s="145">
        <f>'⑤損益計算書（月計・計画2年目）'!U12</f>
        <v>0</v>
      </c>
      <c r="BQ13" s="62"/>
      <c r="BR13" s="146">
        <f t="shared" si="41"/>
        <v>0</v>
      </c>
      <c r="BS13" s="145">
        <f t="shared" si="42"/>
        <v>0</v>
      </c>
      <c r="BT13" s="94">
        <f t="shared" si="43"/>
        <v>0</v>
      </c>
      <c r="BU13" s="146">
        <f t="shared" si="44"/>
        <v>0</v>
      </c>
    </row>
    <row r="14" spans="1:73" s="59" customFormat="1" ht="11.25" hidden="1" customHeight="1">
      <c r="A14" s="116" t="str">
        <f>'④損益計算書（月計・計画1年目）'!A13</f>
        <v>（限界利益率）</v>
      </c>
      <c r="B14" s="100">
        <f>'⑤損益計算書（月計・計画2年目）'!F13</f>
        <v>0</v>
      </c>
      <c r="C14" s="102">
        <f>'⑤損益計算書（月計・計画2年目）'!H13</f>
        <v>0</v>
      </c>
      <c r="D14" s="95" t="e">
        <f>'⑤損益計算書（月計・計画2年目）'!I13</f>
        <v>#DIV/0!</v>
      </c>
      <c r="E14" s="145">
        <f>'⑤損益計算書（月計・計画2年目）'!J13</f>
        <v>0</v>
      </c>
      <c r="F14" s="62"/>
      <c r="G14" s="146">
        <f t="shared" si="0"/>
        <v>0</v>
      </c>
      <c r="H14" s="145">
        <f>'⑤損益計算書（月計・計画2年目）'!K13</f>
        <v>0</v>
      </c>
      <c r="I14" s="62"/>
      <c r="J14" s="146">
        <f t="shared" si="1"/>
        <v>0</v>
      </c>
      <c r="K14" s="145">
        <f t="shared" si="2"/>
        <v>0</v>
      </c>
      <c r="L14" s="94">
        <f t="shared" si="3"/>
        <v>0</v>
      </c>
      <c r="M14" s="146">
        <f t="shared" si="4"/>
        <v>0</v>
      </c>
      <c r="N14" s="145">
        <f>'⑤損益計算書（月計・計画2年目）'!L13</f>
        <v>0</v>
      </c>
      <c r="O14" s="62"/>
      <c r="P14" s="146">
        <f t="shared" si="5"/>
        <v>0</v>
      </c>
      <c r="Q14" s="145">
        <f t="shared" si="6"/>
        <v>0</v>
      </c>
      <c r="R14" s="94">
        <f t="shared" si="7"/>
        <v>0</v>
      </c>
      <c r="S14" s="146">
        <f t="shared" si="8"/>
        <v>0</v>
      </c>
      <c r="T14" s="145">
        <f>'⑤損益計算書（月計・計画2年目）'!M13</f>
        <v>0</v>
      </c>
      <c r="U14" s="62"/>
      <c r="V14" s="146">
        <f t="shared" si="9"/>
        <v>0</v>
      </c>
      <c r="W14" s="145">
        <f t="shared" si="10"/>
        <v>0</v>
      </c>
      <c r="X14" s="94">
        <f t="shared" si="11"/>
        <v>0</v>
      </c>
      <c r="Y14" s="146">
        <f t="shared" si="12"/>
        <v>0</v>
      </c>
      <c r="Z14" s="145">
        <f>'⑤損益計算書（月計・計画2年目）'!N13</f>
        <v>0</v>
      </c>
      <c r="AA14" s="62"/>
      <c r="AB14" s="146">
        <f t="shared" si="13"/>
        <v>0</v>
      </c>
      <c r="AC14" s="145">
        <f t="shared" si="14"/>
        <v>0</v>
      </c>
      <c r="AD14" s="94">
        <f t="shared" si="15"/>
        <v>0</v>
      </c>
      <c r="AE14" s="146">
        <f t="shared" si="16"/>
        <v>0</v>
      </c>
      <c r="AF14" s="145">
        <f>'⑤損益計算書（月計・計画2年目）'!O13</f>
        <v>0</v>
      </c>
      <c r="AG14" s="62"/>
      <c r="AH14" s="146">
        <f t="shared" si="17"/>
        <v>0</v>
      </c>
      <c r="AI14" s="145">
        <f t="shared" si="18"/>
        <v>0</v>
      </c>
      <c r="AJ14" s="94">
        <f t="shared" si="19"/>
        <v>0</v>
      </c>
      <c r="AK14" s="146">
        <f t="shared" si="20"/>
        <v>0</v>
      </c>
      <c r="AL14" s="145">
        <f>'⑤損益計算書（月計・計画2年目）'!P13</f>
        <v>0</v>
      </c>
      <c r="AM14" s="62"/>
      <c r="AN14" s="146">
        <f t="shared" si="21"/>
        <v>0</v>
      </c>
      <c r="AO14" s="145">
        <f t="shared" si="22"/>
        <v>0</v>
      </c>
      <c r="AP14" s="94">
        <f t="shared" si="23"/>
        <v>0</v>
      </c>
      <c r="AQ14" s="146">
        <f t="shared" si="24"/>
        <v>0</v>
      </c>
      <c r="AR14" s="145">
        <f>'⑤損益計算書（月計・計画2年目）'!Q13</f>
        <v>0</v>
      </c>
      <c r="AS14" s="62"/>
      <c r="AT14" s="146">
        <f t="shared" si="25"/>
        <v>0</v>
      </c>
      <c r="AU14" s="145">
        <f t="shared" si="26"/>
        <v>0</v>
      </c>
      <c r="AV14" s="94">
        <f t="shared" si="27"/>
        <v>0</v>
      </c>
      <c r="AW14" s="146">
        <f t="shared" si="28"/>
        <v>0</v>
      </c>
      <c r="AX14" s="145">
        <f>'⑤損益計算書（月計・計画2年目）'!R13</f>
        <v>0</v>
      </c>
      <c r="AY14" s="62"/>
      <c r="AZ14" s="146">
        <f t="shared" si="29"/>
        <v>0</v>
      </c>
      <c r="BA14" s="145">
        <f t="shared" si="30"/>
        <v>0</v>
      </c>
      <c r="BB14" s="94">
        <f t="shared" si="31"/>
        <v>0</v>
      </c>
      <c r="BC14" s="146">
        <f t="shared" si="32"/>
        <v>0</v>
      </c>
      <c r="BD14" s="145">
        <f>'⑤損益計算書（月計・計画2年目）'!S13</f>
        <v>0</v>
      </c>
      <c r="BE14" s="62"/>
      <c r="BF14" s="146">
        <f t="shared" si="33"/>
        <v>0</v>
      </c>
      <c r="BG14" s="145">
        <f t="shared" si="34"/>
        <v>0</v>
      </c>
      <c r="BH14" s="94">
        <f t="shared" si="35"/>
        <v>0</v>
      </c>
      <c r="BI14" s="146">
        <f t="shared" si="36"/>
        <v>0</v>
      </c>
      <c r="BJ14" s="145">
        <f>'⑤損益計算書（月計・計画2年目）'!T13</f>
        <v>0</v>
      </c>
      <c r="BK14" s="62"/>
      <c r="BL14" s="146">
        <f t="shared" si="37"/>
        <v>0</v>
      </c>
      <c r="BM14" s="145">
        <f t="shared" si="38"/>
        <v>0</v>
      </c>
      <c r="BN14" s="94">
        <f t="shared" si="39"/>
        <v>0</v>
      </c>
      <c r="BO14" s="146">
        <f t="shared" si="40"/>
        <v>0</v>
      </c>
      <c r="BP14" s="145">
        <f>'⑤損益計算書（月計・計画2年目）'!U13</f>
        <v>0</v>
      </c>
      <c r="BQ14" s="62"/>
      <c r="BR14" s="146">
        <f t="shared" si="41"/>
        <v>0</v>
      </c>
      <c r="BS14" s="145">
        <f t="shared" si="42"/>
        <v>0</v>
      </c>
      <c r="BT14" s="94">
        <f t="shared" si="43"/>
        <v>0</v>
      </c>
      <c r="BU14" s="146">
        <f t="shared" si="44"/>
        <v>0</v>
      </c>
    </row>
    <row r="15" spans="1:73" s="59" customFormat="1">
      <c r="A15" s="116" t="str">
        <f>'④損益計算書（月計・計画1年目）'!A14</f>
        <v>期首商品棚卸高</v>
      </c>
      <c r="B15" s="100">
        <f>'⑤損益計算書（月計・計画2年目）'!F14</f>
        <v>0</v>
      </c>
      <c r="C15" s="102">
        <f>'⑤損益計算書（月計・計画2年目）'!H14</f>
        <v>0</v>
      </c>
      <c r="D15" s="95" t="e">
        <f>'⑤損益計算書（月計・計画2年目）'!I14</f>
        <v>#DIV/0!</v>
      </c>
      <c r="E15" s="145">
        <f>'⑤損益計算書（月計・計画2年目）'!J14</f>
        <v>0</v>
      </c>
      <c r="F15" s="62"/>
      <c r="G15" s="146">
        <f t="shared" si="0"/>
        <v>0</v>
      </c>
      <c r="H15" s="145">
        <f>'⑤損益計算書（月計・計画2年目）'!K14</f>
        <v>0</v>
      </c>
      <c r="I15" s="62"/>
      <c r="J15" s="146">
        <f t="shared" si="1"/>
        <v>0</v>
      </c>
      <c r="K15" s="145">
        <f t="shared" si="2"/>
        <v>0</v>
      </c>
      <c r="L15" s="94">
        <f t="shared" si="3"/>
        <v>0</v>
      </c>
      <c r="M15" s="146">
        <f t="shared" si="4"/>
        <v>0</v>
      </c>
      <c r="N15" s="145">
        <f>'⑤損益計算書（月計・計画2年目）'!L14</f>
        <v>0</v>
      </c>
      <c r="O15" s="62"/>
      <c r="P15" s="146">
        <f t="shared" si="5"/>
        <v>0</v>
      </c>
      <c r="Q15" s="145">
        <f t="shared" si="6"/>
        <v>0</v>
      </c>
      <c r="R15" s="94">
        <f t="shared" si="7"/>
        <v>0</v>
      </c>
      <c r="S15" s="146">
        <f t="shared" si="8"/>
        <v>0</v>
      </c>
      <c r="T15" s="145">
        <f>'⑤損益計算書（月計・計画2年目）'!M14</f>
        <v>0</v>
      </c>
      <c r="U15" s="62"/>
      <c r="V15" s="146">
        <f t="shared" si="9"/>
        <v>0</v>
      </c>
      <c r="W15" s="145">
        <f t="shared" si="10"/>
        <v>0</v>
      </c>
      <c r="X15" s="94">
        <f t="shared" si="11"/>
        <v>0</v>
      </c>
      <c r="Y15" s="146">
        <f t="shared" si="12"/>
        <v>0</v>
      </c>
      <c r="Z15" s="145">
        <f>'⑤損益計算書（月計・計画2年目）'!N14</f>
        <v>0</v>
      </c>
      <c r="AA15" s="62"/>
      <c r="AB15" s="146">
        <f t="shared" si="13"/>
        <v>0</v>
      </c>
      <c r="AC15" s="145">
        <f t="shared" si="14"/>
        <v>0</v>
      </c>
      <c r="AD15" s="94">
        <f t="shared" si="15"/>
        <v>0</v>
      </c>
      <c r="AE15" s="146">
        <f t="shared" si="16"/>
        <v>0</v>
      </c>
      <c r="AF15" s="145">
        <f>'⑤損益計算書（月計・計画2年目）'!O14</f>
        <v>0</v>
      </c>
      <c r="AG15" s="62"/>
      <c r="AH15" s="146">
        <f t="shared" si="17"/>
        <v>0</v>
      </c>
      <c r="AI15" s="145">
        <f t="shared" si="18"/>
        <v>0</v>
      </c>
      <c r="AJ15" s="94">
        <f t="shared" si="19"/>
        <v>0</v>
      </c>
      <c r="AK15" s="146">
        <f t="shared" si="20"/>
        <v>0</v>
      </c>
      <c r="AL15" s="145">
        <f>'⑤損益計算書（月計・計画2年目）'!P14</f>
        <v>0</v>
      </c>
      <c r="AM15" s="62"/>
      <c r="AN15" s="146">
        <f t="shared" si="21"/>
        <v>0</v>
      </c>
      <c r="AO15" s="145">
        <f t="shared" si="22"/>
        <v>0</v>
      </c>
      <c r="AP15" s="94">
        <f t="shared" si="23"/>
        <v>0</v>
      </c>
      <c r="AQ15" s="146">
        <f t="shared" si="24"/>
        <v>0</v>
      </c>
      <c r="AR15" s="145">
        <f>'⑤損益計算書（月計・計画2年目）'!Q14</f>
        <v>0</v>
      </c>
      <c r="AS15" s="62"/>
      <c r="AT15" s="146">
        <f t="shared" si="25"/>
        <v>0</v>
      </c>
      <c r="AU15" s="145">
        <f t="shared" si="26"/>
        <v>0</v>
      </c>
      <c r="AV15" s="94">
        <f t="shared" si="27"/>
        <v>0</v>
      </c>
      <c r="AW15" s="146">
        <f t="shared" si="28"/>
        <v>0</v>
      </c>
      <c r="AX15" s="145">
        <f>'⑤損益計算書（月計・計画2年目）'!R14</f>
        <v>0</v>
      </c>
      <c r="AY15" s="62"/>
      <c r="AZ15" s="146">
        <f t="shared" si="29"/>
        <v>0</v>
      </c>
      <c r="BA15" s="145">
        <f t="shared" si="30"/>
        <v>0</v>
      </c>
      <c r="BB15" s="94">
        <f t="shared" si="31"/>
        <v>0</v>
      </c>
      <c r="BC15" s="146">
        <f t="shared" si="32"/>
        <v>0</v>
      </c>
      <c r="BD15" s="145">
        <f>'⑤損益計算書（月計・計画2年目）'!S14</f>
        <v>0</v>
      </c>
      <c r="BE15" s="62"/>
      <c r="BF15" s="146">
        <f t="shared" si="33"/>
        <v>0</v>
      </c>
      <c r="BG15" s="145">
        <f t="shared" si="34"/>
        <v>0</v>
      </c>
      <c r="BH15" s="94">
        <f t="shared" si="35"/>
        <v>0</v>
      </c>
      <c r="BI15" s="146">
        <f t="shared" si="36"/>
        <v>0</v>
      </c>
      <c r="BJ15" s="145">
        <f>'⑤損益計算書（月計・計画2年目）'!T14</f>
        <v>0</v>
      </c>
      <c r="BK15" s="62"/>
      <c r="BL15" s="146">
        <f t="shared" si="37"/>
        <v>0</v>
      </c>
      <c r="BM15" s="145">
        <f t="shared" si="38"/>
        <v>0</v>
      </c>
      <c r="BN15" s="94">
        <f t="shared" si="39"/>
        <v>0</v>
      </c>
      <c r="BO15" s="146">
        <f t="shared" si="40"/>
        <v>0</v>
      </c>
      <c r="BP15" s="145">
        <f>'⑤損益計算書（月計・計画2年目）'!U14</f>
        <v>0</v>
      </c>
      <c r="BQ15" s="62"/>
      <c r="BR15" s="146">
        <f t="shared" si="41"/>
        <v>0</v>
      </c>
      <c r="BS15" s="145">
        <f t="shared" si="42"/>
        <v>0</v>
      </c>
      <c r="BT15" s="94">
        <f t="shared" si="43"/>
        <v>0</v>
      </c>
      <c r="BU15" s="146">
        <f t="shared" si="44"/>
        <v>0</v>
      </c>
    </row>
    <row r="16" spans="1:73" s="59" customFormat="1">
      <c r="A16" s="116" t="str">
        <f>'④損益計算書（月計・計画1年目）'!A15</f>
        <v>期首製品・仕掛品棚卸高</v>
      </c>
      <c r="B16" s="100">
        <f>'⑤損益計算書（月計・計画2年目）'!F15</f>
        <v>0</v>
      </c>
      <c r="C16" s="102">
        <f>'⑤損益計算書（月計・計画2年目）'!H15</f>
        <v>0</v>
      </c>
      <c r="D16" s="95" t="e">
        <f>'⑤損益計算書（月計・計画2年目）'!I15</f>
        <v>#DIV/0!</v>
      </c>
      <c r="E16" s="145">
        <f>'⑤損益計算書（月計・計画2年目）'!J15</f>
        <v>0</v>
      </c>
      <c r="F16" s="62"/>
      <c r="G16" s="146">
        <f t="shared" si="0"/>
        <v>0</v>
      </c>
      <c r="H16" s="145">
        <f>'⑤損益計算書（月計・計画2年目）'!K15</f>
        <v>0</v>
      </c>
      <c r="I16" s="62"/>
      <c r="J16" s="146">
        <f t="shared" si="1"/>
        <v>0</v>
      </c>
      <c r="K16" s="145">
        <f t="shared" si="2"/>
        <v>0</v>
      </c>
      <c r="L16" s="94">
        <f t="shared" si="3"/>
        <v>0</v>
      </c>
      <c r="M16" s="146">
        <f t="shared" si="4"/>
        <v>0</v>
      </c>
      <c r="N16" s="145">
        <f>'⑤損益計算書（月計・計画2年目）'!L15</f>
        <v>0</v>
      </c>
      <c r="O16" s="62"/>
      <c r="P16" s="146">
        <f t="shared" si="5"/>
        <v>0</v>
      </c>
      <c r="Q16" s="145">
        <f t="shared" si="6"/>
        <v>0</v>
      </c>
      <c r="R16" s="94">
        <f t="shared" si="7"/>
        <v>0</v>
      </c>
      <c r="S16" s="146">
        <f t="shared" si="8"/>
        <v>0</v>
      </c>
      <c r="T16" s="145">
        <f>'⑤損益計算書（月計・計画2年目）'!M15</f>
        <v>0</v>
      </c>
      <c r="U16" s="62"/>
      <c r="V16" s="146">
        <f t="shared" si="9"/>
        <v>0</v>
      </c>
      <c r="W16" s="145">
        <f t="shared" si="10"/>
        <v>0</v>
      </c>
      <c r="X16" s="94">
        <f t="shared" si="11"/>
        <v>0</v>
      </c>
      <c r="Y16" s="146">
        <f t="shared" si="12"/>
        <v>0</v>
      </c>
      <c r="Z16" s="145">
        <f>'⑤損益計算書（月計・計画2年目）'!N15</f>
        <v>0</v>
      </c>
      <c r="AA16" s="62"/>
      <c r="AB16" s="146">
        <f t="shared" si="13"/>
        <v>0</v>
      </c>
      <c r="AC16" s="145">
        <f t="shared" si="14"/>
        <v>0</v>
      </c>
      <c r="AD16" s="94">
        <f t="shared" si="15"/>
        <v>0</v>
      </c>
      <c r="AE16" s="146">
        <f t="shared" si="16"/>
        <v>0</v>
      </c>
      <c r="AF16" s="145">
        <f>'⑤損益計算書（月計・計画2年目）'!O15</f>
        <v>0</v>
      </c>
      <c r="AG16" s="62"/>
      <c r="AH16" s="146">
        <f t="shared" si="17"/>
        <v>0</v>
      </c>
      <c r="AI16" s="145">
        <f t="shared" si="18"/>
        <v>0</v>
      </c>
      <c r="AJ16" s="94">
        <f t="shared" si="19"/>
        <v>0</v>
      </c>
      <c r="AK16" s="146">
        <f t="shared" si="20"/>
        <v>0</v>
      </c>
      <c r="AL16" s="145">
        <f>'⑤損益計算書（月計・計画2年目）'!P15</f>
        <v>0</v>
      </c>
      <c r="AM16" s="62"/>
      <c r="AN16" s="146">
        <f t="shared" si="21"/>
        <v>0</v>
      </c>
      <c r="AO16" s="145">
        <f t="shared" si="22"/>
        <v>0</v>
      </c>
      <c r="AP16" s="94">
        <f t="shared" si="23"/>
        <v>0</v>
      </c>
      <c r="AQ16" s="146">
        <f t="shared" si="24"/>
        <v>0</v>
      </c>
      <c r="AR16" s="145">
        <f>'⑤損益計算書（月計・計画2年目）'!Q15</f>
        <v>0</v>
      </c>
      <c r="AS16" s="62"/>
      <c r="AT16" s="146">
        <f t="shared" si="25"/>
        <v>0</v>
      </c>
      <c r="AU16" s="145">
        <f t="shared" si="26"/>
        <v>0</v>
      </c>
      <c r="AV16" s="94">
        <f t="shared" si="27"/>
        <v>0</v>
      </c>
      <c r="AW16" s="146">
        <f t="shared" si="28"/>
        <v>0</v>
      </c>
      <c r="AX16" s="145">
        <f>'⑤損益計算書（月計・計画2年目）'!R15</f>
        <v>0</v>
      </c>
      <c r="AY16" s="62"/>
      <c r="AZ16" s="146">
        <f t="shared" si="29"/>
        <v>0</v>
      </c>
      <c r="BA16" s="145">
        <f t="shared" si="30"/>
        <v>0</v>
      </c>
      <c r="BB16" s="94">
        <f t="shared" si="31"/>
        <v>0</v>
      </c>
      <c r="BC16" s="146">
        <f t="shared" si="32"/>
        <v>0</v>
      </c>
      <c r="BD16" s="145">
        <f>'⑤損益計算書（月計・計画2年目）'!S15</f>
        <v>0</v>
      </c>
      <c r="BE16" s="62"/>
      <c r="BF16" s="146">
        <f t="shared" si="33"/>
        <v>0</v>
      </c>
      <c r="BG16" s="145">
        <f t="shared" si="34"/>
        <v>0</v>
      </c>
      <c r="BH16" s="94">
        <f t="shared" si="35"/>
        <v>0</v>
      </c>
      <c r="BI16" s="146">
        <f t="shared" si="36"/>
        <v>0</v>
      </c>
      <c r="BJ16" s="145">
        <f>'⑤損益計算書（月計・計画2年目）'!T15</f>
        <v>0</v>
      </c>
      <c r="BK16" s="62"/>
      <c r="BL16" s="146">
        <f t="shared" si="37"/>
        <v>0</v>
      </c>
      <c r="BM16" s="145">
        <f t="shared" si="38"/>
        <v>0</v>
      </c>
      <c r="BN16" s="94">
        <f t="shared" si="39"/>
        <v>0</v>
      </c>
      <c r="BO16" s="146">
        <f t="shared" si="40"/>
        <v>0</v>
      </c>
      <c r="BP16" s="145">
        <f>'⑤損益計算書（月計・計画2年目）'!U15</f>
        <v>0</v>
      </c>
      <c r="BQ16" s="62"/>
      <c r="BR16" s="146">
        <f t="shared" si="41"/>
        <v>0</v>
      </c>
      <c r="BS16" s="145">
        <f t="shared" si="42"/>
        <v>0</v>
      </c>
      <c r="BT16" s="94">
        <f t="shared" si="43"/>
        <v>0</v>
      </c>
      <c r="BU16" s="146">
        <f t="shared" si="44"/>
        <v>0</v>
      </c>
    </row>
    <row r="17" spans="1:73" s="59" customFormat="1">
      <c r="A17" s="116" t="str">
        <f>'④損益計算書（月計・計画1年目）'!A16</f>
        <v>商品仕入高</v>
      </c>
      <c r="B17" s="100">
        <f>'⑤損益計算書（月計・計画2年目）'!F16</f>
        <v>0</v>
      </c>
      <c r="C17" s="102">
        <f>'⑤損益計算書（月計・計画2年目）'!H16</f>
        <v>0</v>
      </c>
      <c r="D17" s="95" t="e">
        <f>'⑤損益計算書（月計・計画2年目）'!I16</f>
        <v>#DIV/0!</v>
      </c>
      <c r="E17" s="145">
        <f>'⑤損益計算書（月計・計画2年目）'!J16</f>
        <v>0</v>
      </c>
      <c r="F17" s="62"/>
      <c r="G17" s="146">
        <f t="shared" si="0"/>
        <v>0</v>
      </c>
      <c r="H17" s="145">
        <f>'⑤損益計算書（月計・計画2年目）'!K16</f>
        <v>0</v>
      </c>
      <c r="I17" s="62"/>
      <c r="J17" s="146">
        <f t="shared" si="1"/>
        <v>0</v>
      </c>
      <c r="K17" s="145">
        <f t="shared" si="2"/>
        <v>0</v>
      </c>
      <c r="L17" s="94">
        <f t="shared" si="3"/>
        <v>0</v>
      </c>
      <c r="M17" s="146">
        <f t="shared" si="4"/>
        <v>0</v>
      </c>
      <c r="N17" s="145">
        <f>'⑤損益計算書（月計・計画2年目）'!L16</f>
        <v>0</v>
      </c>
      <c r="O17" s="62"/>
      <c r="P17" s="146">
        <f t="shared" si="5"/>
        <v>0</v>
      </c>
      <c r="Q17" s="145">
        <f t="shared" si="6"/>
        <v>0</v>
      </c>
      <c r="R17" s="94">
        <f t="shared" si="7"/>
        <v>0</v>
      </c>
      <c r="S17" s="146">
        <f t="shared" si="8"/>
        <v>0</v>
      </c>
      <c r="T17" s="145">
        <f>'⑤損益計算書（月計・計画2年目）'!M16</f>
        <v>0</v>
      </c>
      <c r="U17" s="62"/>
      <c r="V17" s="146">
        <f t="shared" si="9"/>
        <v>0</v>
      </c>
      <c r="W17" s="145">
        <f t="shared" si="10"/>
        <v>0</v>
      </c>
      <c r="X17" s="94">
        <f t="shared" si="11"/>
        <v>0</v>
      </c>
      <c r="Y17" s="146">
        <f t="shared" si="12"/>
        <v>0</v>
      </c>
      <c r="Z17" s="145">
        <f>'⑤損益計算書（月計・計画2年目）'!N16</f>
        <v>0</v>
      </c>
      <c r="AA17" s="62"/>
      <c r="AB17" s="146">
        <f t="shared" si="13"/>
        <v>0</v>
      </c>
      <c r="AC17" s="145">
        <f t="shared" si="14"/>
        <v>0</v>
      </c>
      <c r="AD17" s="94">
        <f t="shared" si="15"/>
        <v>0</v>
      </c>
      <c r="AE17" s="146">
        <f t="shared" si="16"/>
        <v>0</v>
      </c>
      <c r="AF17" s="145">
        <f>'⑤損益計算書（月計・計画2年目）'!O16</f>
        <v>0</v>
      </c>
      <c r="AG17" s="62"/>
      <c r="AH17" s="146">
        <f t="shared" si="17"/>
        <v>0</v>
      </c>
      <c r="AI17" s="145">
        <f t="shared" si="18"/>
        <v>0</v>
      </c>
      <c r="AJ17" s="94">
        <f t="shared" si="19"/>
        <v>0</v>
      </c>
      <c r="AK17" s="146">
        <f t="shared" si="20"/>
        <v>0</v>
      </c>
      <c r="AL17" s="145">
        <f>'⑤損益計算書（月計・計画2年目）'!P16</f>
        <v>0</v>
      </c>
      <c r="AM17" s="62"/>
      <c r="AN17" s="146">
        <f t="shared" si="21"/>
        <v>0</v>
      </c>
      <c r="AO17" s="145">
        <f t="shared" si="22"/>
        <v>0</v>
      </c>
      <c r="AP17" s="94">
        <f t="shared" si="23"/>
        <v>0</v>
      </c>
      <c r="AQ17" s="146">
        <f t="shared" si="24"/>
        <v>0</v>
      </c>
      <c r="AR17" s="145">
        <f>'⑤損益計算書（月計・計画2年目）'!Q16</f>
        <v>0</v>
      </c>
      <c r="AS17" s="62"/>
      <c r="AT17" s="146">
        <f t="shared" si="25"/>
        <v>0</v>
      </c>
      <c r="AU17" s="145">
        <f t="shared" si="26"/>
        <v>0</v>
      </c>
      <c r="AV17" s="94">
        <f t="shared" si="27"/>
        <v>0</v>
      </c>
      <c r="AW17" s="146">
        <f t="shared" si="28"/>
        <v>0</v>
      </c>
      <c r="AX17" s="145">
        <f>'⑤損益計算書（月計・計画2年目）'!R16</f>
        <v>0</v>
      </c>
      <c r="AY17" s="62"/>
      <c r="AZ17" s="146">
        <f t="shared" si="29"/>
        <v>0</v>
      </c>
      <c r="BA17" s="145">
        <f t="shared" si="30"/>
        <v>0</v>
      </c>
      <c r="BB17" s="94">
        <f t="shared" si="31"/>
        <v>0</v>
      </c>
      <c r="BC17" s="146">
        <f t="shared" si="32"/>
        <v>0</v>
      </c>
      <c r="BD17" s="145">
        <f>'⑤損益計算書（月計・計画2年目）'!S16</f>
        <v>0</v>
      </c>
      <c r="BE17" s="62"/>
      <c r="BF17" s="146">
        <f t="shared" si="33"/>
        <v>0</v>
      </c>
      <c r="BG17" s="145">
        <f t="shared" si="34"/>
        <v>0</v>
      </c>
      <c r="BH17" s="94">
        <f t="shared" si="35"/>
        <v>0</v>
      </c>
      <c r="BI17" s="146">
        <f t="shared" si="36"/>
        <v>0</v>
      </c>
      <c r="BJ17" s="145">
        <f>'⑤損益計算書（月計・計画2年目）'!T16</f>
        <v>0</v>
      </c>
      <c r="BK17" s="62"/>
      <c r="BL17" s="146">
        <f t="shared" si="37"/>
        <v>0</v>
      </c>
      <c r="BM17" s="145">
        <f t="shared" si="38"/>
        <v>0</v>
      </c>
      <c r="BN17" s="94">
        <f t="shared" si="39"/>
        <v>0</v>
      </c>
      <c r="BO17" s="146">
        <f t="shared" si="40"/>
        <v>0</v>
      </c>
      <c r="BP17" s="145">
        <f>'⑤損益計算書（月計・計画2年目）'!U16</f>
        <v>0</v>
      </c>
      <c r="BQ17" s="62"/>
      <c r="BR17" s="146">
        <f t="shared" si="41"/>
        <v>0</v>
      </c>
      <c r="BS17" s="145">
        <f t="shared" si="42"/>
        <v>0</v>
      </c>
      <c r="BT17" s="94">
        <f t="shared" si="43"/>
        <v>0</v>
      </c>
      <c r="BU17" s="146">
        <f t="shared" si="44"/>
        <v>0</v>
      </c>
    </row>
    <row r="18" spans="1:73" s="59" customFormat="1" ht="11.25" hidden="1" customHeight="1">
      <c r="A18" s="116" t="str">
        <f>'④損益計算書（月計・計画1年目）'!A17</f>
        <v>内部仕入高</v>
      </c>
      <c r="B18" s="100">
        <f>'⑤損益計算書（月計・計画2年目）'!F17</f>
        <v>0</v>
      </c>
      <c r="C18" s="102">
        <f>'⑤損益計算書（月計・計画2年目）'!H17</f>
        <v>0</v>
      </c>
      <c r="D18" s="95" t="e">
        <f>'⑤損益計算書（月計・計画2年目）'!I17</f>
        <v>#DIV/0!</v>
      </c>
      <c r="E18" s="145">
        <f>'⑤損益計算書（月計・計画2年目）'!J17</f>
        <v>0</v>
      </c>
      <c r="F18" s="62"/>
      <c r="G18" s="146">
        <f t="shared" si="0"/>
        <v>0</v>
      </c>
      <c r="H18" s="145">
        <f>'⑤損益計算書（月計・計画2年目）'!K17</f>
        <v>0</v>
      </c>
      <c r="I18" s="62"/>
      <c r="J18" s="146">
        <f t="shared" si="1"/>
        <v>0</v>
      </c>
      <c r="K18" s="145">
        <f t="shared" si="2"/>
        <v>0</v>
      </c>
      <c r="L18" s="94">
        <f t="shared" si="3"/>
        <v>0</v>
      </c>
      <c r="M18" s="146">
        <f t="shared" si="4"/>
        <v>0</v>
      </c>
      <c r="N18" s="145">
        <f>'⑤損益計算書（月計・計画2年目）'!L17</f>
        <v>0</v>
      </c>
      <c r="O18" s="62"/>
      <c r="P18" s="146">
        <f t="shared" si="5"/>
        <v>0</v>
      </c>
      <c r="Q18" s="145">
        <f t="shared" si="6"/>
        <v>0</v>
      </c>
      <c r="R18" s="94">
        <f t="shared" si="7"/>
        <v>0</v>
      </c>
      <c r="S18" s="146">
        <f t="shared" si="8"/>
        <v>0</v>
      </c>
      <c r="T18" s="145">
        <f>'⑤損益計算書（月計・計画2年目）'!M17</f>
        <v>0</v>
      </c>
      <c r="U18" s="62"/>
      <c r="V18" s="146">
        <f t="shared" si="9"/>
        <v>0</v>
      </c>
      <c r="W18" s="145">
        <f t="shared" si="10"/>
        <v>0</v>
      </c>
      <c r="X18" s="94">
        <f t="shared" si="11"/>
        <v>0</v>
      </c>
      <c r="Y18" s="146">
        <f t="shared" si="12"/>
        <v>0</v>
      </c>
      <c r="Z18" s="145">
        <f>'⑤損益計算書（月計・計画2年目）'!N17</f>
        <v>0</v>
      </c>
      <c r="AA18" s="62"/>
      <c r="AB18" s="146">
        <f t="shared" si="13"/>
        <v>0</v>
      </c>
      <c r="AC18" s="145">
        <f t="shared" si="14"/>
        <v>0</v>
      </c>
      <c r="AD18" s="94">
        <f t="shared" si="15"/>
        <v>0</v>
      </c>
      <c r="AE18" s="146">
        <f t="shared" si="16"/>
        <v>0</v>
      </c>
      <c r="AF18" s="145">
        <f>'⑤損益計算書（月計・計画2年目）'!O17</f>
        <v>0</v>
      </c>
      <c r="AG18" s="62"/>
      <c r="AH18" s="146">
        <f t="shared" si="17"/>
        <v>0</v>
      </c>
      <c r="AI18" s="145">
        <f t="shared" si="18"/>
        <v>0</v>
      </c>
      <c r="AJ18" s="94">
        <f t="shared" si="19"/>
        <v>0</v>
      </c>
      <c r="AK18" s="146">
        <f t="shared" si="20"/>
        <v>0</v>
      </c>
      <c r="AL18" s="145">
        <f>'⑤損益計算書（月計・計画2年目）'!P17</f>
        <v>0</v>
      </c>
      <c r="AM18" s="62"/>
      <c r="AN18" s="146">
        <f t="shared" si="21"/>
        <v>0</v>
      </c>
      <c r="AO18" s="145">
        <f t="shared" si="22"/>
        <v>0</v>
      </c>
      <c r="AP18" s="94">
        <f t="shared" si="23"/>
        <v>0</v>
      </c>
      <c r="AQ18" s="146">
        <f t="shared" si="24"/>
        <v>0</v>
      </c>
      <c r="AR18" s="145">
        <f>'⑤損益計算書（月計・計画2年目）'!Q17</f>
        <v>0</v>
      </c>
      <c r="AS18" s="62"/>
      <c r="AT18" s="146">
        <f t="shared" si="25"/>
        <v>0</v>
      </c>
      <c r="AU18" s="145">
        <f t="shared" si="26"/>
        <v>0</v>
      </c>
      <c r="AV18" s="94">
        <f t="shared" si="27"/>
        <v>0</v>
      </c>
      <c r="AW18" s="146">
        <f t="shared" si="28"/>
        <v>0</v>
      </c>
      <c r="AX18" s="145">
        <f>'⑤損益計算書（月計・計画2年目）'!R17</f>
        <v>0</v>
      </c>
      <c r="AY18" s="62"/>
      <c r="AZ18" s="146">
        <f t="shared" si="29"/>
        <v>0</v>
      </c>
      <c r="BA18" s="145">
        <f t="shared" si="30"/>
        <v>0</v>
      </c>
      <c r="BB18" s="94">
        <f t="shared" si="31"/>
        <v>0</v>
      </c>
      <c r="BC18" s="146">
        <f t="shared" si="32"/>
        <v>0</v>
      </c>
      <c r="BD18" s="145">
        <f>'⑤損益計算書（月計・計画2年目）'!S17</f>
        <v>0</v>
      </c>
      <c r="BE18" s="62"/>
      <c r="BF18" s="146">
        <f t="shared" si="33"/>
        <v>0</v>
      </c>
      <c r="BG18" s="145">
        <f t="shared" si="34"/>
        <v>0</v>
      </c>
      <c r="BH18" s="94">
        <f t="shared" si="35"/>
        <v>0</v>
      </c>
      <c r="BI18" s="146">
        <f t="shared" si="36"/>
        <v>0</v>
      </c>
      <c r="BJ18" s="145">
        <f>'⑤損益計算書（月計・計画2年目）'!T17</f>
        <v>0</v>
      </c>
      <c r="BK18" s="62"/>
      <c r="BL18" s="146">
        <f t="shared" si="37"/>
        <v>0</v>
      </c>
      <c r="BM18" s="145">
        <f t="shared" si="38"/>
        <v>0</v>
      </c>
      <c r="BN18" s="94">
        <f t="shared" si="39"/>
        <v>0</v>
      </c>
      <c r="BO18" s="146">
        <f t="shared" si="40"/>
        <v>0</v>
      </c>
      <c r="BP18" s="145">
        <f>'⑤損益計算書（月計・計画2年目）'!U17</f>
        <v>0</v>
      </c>
      <c r="BQ18" s="62"/>
      <c r="BR18" s="146">
        <f t="shared" si="41"/>
        <v>0</v>
      </c>
      <c r="BS18" s="145">
        <f t="shared" si="42"/>
        <v>0</v>
      </c>
      <c r="BT18" s="94">
        <f t="shared" si="43"/>
        <v>0</v>
      </c>
      <c r="BU18" s="146">
        <f t="shared" si="44"/>
        <v>0</v>
      </c>
    </row>
    <row r="19" spans="1:73" s="59" customFormat="1">
      <c r="A19" s="118" t="str">
        <f>'④損益計算書（月計・計画1年目）'!A18</f>
        <v>＜総製造経費＞</v>
      </c>
      <c r="B19" s="107">
        <f>'⑤損益計算書（月計・計画2年目）'!F18</f>
        <v>0</v>
      </c>
      <c r="C19" s="109">
        <f>'⑤損益計算書（月計・計画2年目）'!H18</f>
        <v>0</v>
      </c>
      <c r="D19" s="99" t="e">
        <f>'⑤損益計算書（月計・計画2年目）'!I18</f>
        <v>#DIV/0!</v>
      </c>
      <c r="E19" s="150">
        <f>'⑤損益計算書（月計・計画2年目）'!J18</f>
        <v>0</v>
      </c>
      <c r="F19" s="98">
        <f>F108</f>
        <v>0</v>
      </c>
      <c r="G19" s="149">
        <f t="shared" si="0"/>
        <v>0</v>
      </c>
      <c r="H19" s="150">
        <f>'⑤損益計算書（月計・計画2年目）'!K18</f>
        <v>0</v>
      </c>
      <c r="I19" s="98">
        <f>I108</f>
        <v>0</v>
      </c>
      <c r="J19" s="149">
        <f t="shared" si="1"/>
        <v>0</v>
      </c>
      <c r="K19" s="150">
        <f t="shared" si="2"/>
        <v>0</v>
      </c>
      <c r="L19" s="98">
        <f t="shared" si="3"/>
        <v>0</v>
      </c>
      <c r="M19" s="149">
        <f t="shared" si="4"/>
        <v>0</v>
      </c>
      <c r="N19" s="150">
        <f>'⑤損益計算書（月計・計画2年目）'!L18</f>
        <v>0</v>
      </c>
      <c r="O19" s="98">
        <f>O108</f>
        <v>0</v>
      </c>
      <c r="P19" s="149">
        <f t="shared" si="5"/>
        <v>0</v>
      </c>
      <c r="Q19" s="150">
        <f t="shared" si="6"/>
        <v>0</v>
      </c>
      <c r="R19" s="98">
        <f t="shared" si="7"/>
        <v>0</v>
      </c>
      <c r="S19" s="149">
        <f t="shared" si="8"/>
        <v>0</v>
      </c>
      <c r="T19" s="150">
        <f>'⑤損益計算書（月計・計画2年目）'!M18</f>
        <v>0</v>
      </c>
      <c r="U19" s="98">
        <f>U108</f>
        <v>0</v>
      </c>
      <c r="V19" s="149">
        <f t="shared" si="9"/>
        <v>0</v>
      </c>
      <c r="W19" s="150">
        <f t="shared" si="10"/>
        <v>0</v>
      </c>
      <c r="X19" s="98">
        <f t="shared" si="11"/>
        <v>0</v>
      </c>
      <c r="Y19" s="149">
        <f t="shared" si="12"/>
        <v>0</v>
      </c>
      <c r="Z19" s="150">
        <f>'⑤損益計算書（月計・計画2年目）'!N18</f>
        <v>0</v>
      </c>
      <c r="AA19" s="98">
        <f>AA108</f>
        <v>0</v>
      </c>
      <c r="AB19" s="149">
        <f t="shared" si="13"/>
        <v>0</v>
      </c>
      <c r="AC19" s="150">
        <f t="shared" si="14"/>
        <v>0</v>
      </c>
      <c r="AD19" s="98">
        <f t="shared" si="15"/>
        <v>0</v>
      </c>
      <c r="AE19" s="149">
        <f t="shared" si="16"/>
        <v>0</v>
      </c>
      <c r="AF19" s="150">
        <f>'⑤損益計算書（月計・計画2年目）'!O18</f>
        <v>0</v>
      </c>
      <c r="AG19" s="98">
        <f>AG108</f>
        <v>0</v>
      </c>
      <c r="AH19" s="149">
        <f t="shared" si="17"/>
        <v>0</v>
      </c>
      <c r="AI19" s="150">
        <f t="shared" si="18"/>
        <v>0</v>
      </c>
      <c r="AJ19" s="98">
        <f t="shared" si="19"/>
        <v>0</v>
      </c>
      <c r="AK19" s="149">
        <f t="shared" si="20"/>
        <v>0</v>
      </c>
      <c r="AL19" s="150">
        <f>'⑤損益計算書（月計・計画2年目）'!P18</f>
        <v>0</v>
      </c>
      <c r="AM19" s="98">
        <f>AM108</f>
        <v>0</v>
      </c>
      <c r="AN19" s="149">
        <f t="shared" si="21"/>
        <v>0</v>
      </c>
      <c r="AO19" s="150">
        <f t="shared" si="22"/>
        <v>0</v>
      </c>
      <c r="AP19" s="98">
        <f t="shared" si="23"/>
        <v>0</v>
      </c>
      <c r="AQ19" s="149">
        <f t="shared" si="24"/>
        <v>0</v>
      </c>
      <c r="AR19" s="150">
        <f>'⑤損益計算書（月計・計画2年目）'!Q18</f>
        <v>0</v>
      </c>
      <c r="AS19" s="98">
        <f>AS108</f>
        <v>0</v>
      </c>
      <c r="AT19" s="149">
        <f t="shared" si="25"/>
        <v>0</v>
      </c>
      <c r="AU19" s="150">
        <f t="shared" si="26"/>
        <v>0</v>
      </c>
      <c r="AV19" s="98">
        <f t="shared" si="27"/>
        <v>0</v>
      </c>
      <c r="AW19" s="149">
        <f t="shared" si="28"/>
        <v>0</v>
      </c>
      <c r="AX19" s="150">
        <f>'⑤損益計算書（月計・計画2年目）'!R18</f>
        <v>0</v>
      </c>
      <c r="AY19" s="98">
        <f>AY108</f>
        <v>0</v>
      </c>
      <c r="AZ19" s="149">
        <f t="shared" si="29"/>
        <v>0</v>
      </c>
      <c r="BA19" s="150">
        <f t="shared" si="30"/>
        <v>0</v>
      </c>
      <c r="BB19" s="98">
        <f t="shared" si="31"/>
        <v>0</v>
      </c>
      <c r="BC19" s="149">
        <f t="shared" si="32"/>
        <v>0</v>
      </c>
      <c r="BD19" s="150">
        <f>'⑤損益計算書（月計・計画2年目）'!S18</f>
        <v>0</v>
      </c>
      <c r="BE19" s="98">
        <f>BE108</f>
        <v>0</v>
      </c>
      <c r="BF19" s="149">
        <f t="shared" si="33"/>
        <v>0</v>
      </c>
      <c r="BG19" s="150">
        <f t="shared" si="34"/>
        <v>0</v>
      </c>
      <c r="BH19" s="98">
        <f t="shared" si="35"/>
        <v>0</v>
      </c>
      <c r="BI19" s="149">
        <f t="shared" si="36"/>
        <v>0</v>
      </c>
      <c r="BJ19" s="150">
        <f>'⑤損益計算書（月計・計画2年目）'!T18</f>
        <v>0</v>
      </c>
      <c r="BK19" s="98">
        <f>BK108</f>
        <v>0</v>
      </c>
      <c r="BL19" s="149">
        <f t="shared" si="37"/>
        <v>0</v>
      </c>
      <c r="BM19" s="150">
        <f t="shared" si="38"/>
        <v>0</v>
      </c>
      <c r="BN19" s="98">
        <f t="shared" si="39"/>
        <v>0</v>
      </c>
      <c r="BO19" s="149">
        <f t="shared" si="40"/>
        <v>0</v>
      </c>
      <c r="BP19" s="150">
        <f>'⑤損益計算書（月計・計画2年目）'!U18</f>
        <v>0</v>
      </c>
      <c r="BQ19" s="98">
        <f>BQ108</f>
        <v>0</v>
      </c>
      <c r="BR19" s="149">
        <f t="shared" si="41"/>
        <v>0</v>
      </c>
      <c r="BS19" s="150">
        <f t="shared" si="42"/>
        <v>0</v>
      </c>
      <c r="BT19" s="98">
        <f t="shared" si="43"/>
        <v>0</v>
      </c>
      <c r="BU19" s="149">
        <f t="shared" si="44"/>
        <v>0</v>
      </c>
    </row>
    <row r="20" spans="1:73" s="59" customFormat="1">
      <c r="A20" s="116" t="str">
        <f>'④損益計算書（月計・計画1年目）'!A19</f>
        <v>期末商品棚卸高</v>
      </c>
      <c r="B20" s="100">
        <f>'⑤損益計算書（月計・計画2年目）'!F19</f>
        <v>0</v>
      </c>
      <c r="C20" s="102">
        <f>'⑤損益計算書（月計・計画2年目）'!H19</f>
        <v>0</v>
      </c>
      <c r="D20" s="95" t="e">
        <f>'⑤損益計算書（月計・計画2年目）'!I19</f>
        <v>#DIV/0!</v>
      </c>
      <c r="E20" s="145">
        <f>'⑤損益計算書（月計・計画2年目）'!J19</f>
        <v>0</v>
      </c>
      <c r="F20" s="62"/>
      <c r="G20" s="146">
        <f t="shared" si="0"/>
        <v>0</v>
      </c>
      <c r="H20" s="145">
        <f>'⑤損益計算書（月計・計画2年目）'!K19</f>
        <v>0</v>
      </c>
      <c r="I20" s="62"/>
      <c r="J20" s="146">
        <f t="shared" si="1"/>
        <v>0</v>
      </c>
      <c r="K20" s="145">
        <f t="shared" si="2"/>
        <v>0</v>
      </c>
      <c r="L20" s="94">
        <f t="shared" si="3"/>
        <v>0</v>
      </c>
      <c r="M20" s="146">
        <f t="shared" si="4"/>
        <v>0</v>
      </c>
      <c r="N20" s="145">
        <f>'⑤損益計算書（月計・計画2年目）'!L19</f>
        <v>0</v>
      </c>
      <c r="O20" s="62"/>
      <c r="P20" s="146">
        <f t="shared" si="5"/>
        <v>0</v>
      </c>
      <c r="Q20" s="145">
        <f t="shared" si="6"/>
        <v>0</v>
      </c>
      <c r="R20" s="94">
        <f t="shared" si="7"/>
        <v>0</v>
      </c>
      <c r="S20" s="146">
        <f t="shared" si="8"/>
        <v>0</v>
      </c>
      <c r="T20" s="145">
        <f>'⑤損益計算書（月計・計画2年目）'!M19</f>
        <v>0</v>
      </c>
      <c r="U20" s="62"/>
      <c r="V20" s="146">
        <f t="shared" si="9"/>
        <v>0</v>
      </c>
      <c r="W20" s="145">
        <f t="shared" si="10"/>
        <v>0</v>
      </c>
      <c r="X20" s="94">
        <f t="shared" si="11"/>
        <v>0</v>
      </c>
      <c r="Y20" s="146">
        <f t="shared" si="12"/>
        <v>0</v>
      </c>
      <c r="Z20" s="145">
        <f>'⑤損益計算書（月計・計画2年目）'!N19</f>
        <v>0</v>
      </c>
      <c r="AA20" s="62"/>
      <c r="AB20" s="146">
        <f t="shared" si="13"/>
        <v>0</v>
      </c>
      <c r="AC20" s="145">
        <f t="shared" si="14"/>
        <v>0</v>
      </c>
      <c r="AD20" s="94">
        <f t="shared" si="15"/>
        <v>0</v>
      </c>
      <c r="AE20" s="146">
        <f t="shared" si="16"/>
        <v>0</v>
      </c>
      <c r="AF20" s="145">
        <f>'⑤損益計算書（月計・計画2年目）'!O19</f>
        <v>0</v>
      </c>
      <c r="AG20" s="62"/>
      <c r="AH20" s="146">
        <f t="shared" si="17"/>
        <v>0</v>
      </c>
      <c r="AI20" s="145">
        <f t="shared" si="18"/>
        <v>0</v>
      </c>
      <c r="AJ20" s="94">
        <f t="shared" si="19"/>
        <v>0</v>
      </c>
      <c r="AK20" s="146">
        <f t="shared" si="20"/>
        <v>0</v>
      </c>
      <c r="AL20" s="145">
        <f>'⑤損益計算書（月計・計画2年目）'!P19</f>
        <v>0</v>
      </c>
      <c r="AM20" s="62"/>
      <c r="AN20" s="146">
        <f t="shared" si="21"/>
        <v>0</v>
      </c>
      <c r="AO20" s="145">
        <f t="shared" si="22"/>
        <v>0</v>
      </c>
      <c r="AP20" s="94">
        <f t="shared" si="23"/>
        <v>0</v>
      </c>
      <c r="AQ20" s="146">
        <f t="shared" si="24"/>
        <v>0</v>
      </c>
      <c r="AR20" s="145">
        <f>'⑤損益計算書（月計・計画2年目）'!Q19</f>
        <v>0</v>
      </c>
      <c r="AS20" s="62"/>
      <c r="AT20" s="146">
        <f t="shared" si="25"/>
        <v>0</v>
      </c>
      <c r="AU20" s="145">
        <f t="shared" si="26"/>
        <v>0</v>
      </c>
      <c r="AV20" s="94">
        <f t="shared" si="27"/>
        <v>0</v>
      </c>
      <c r="AW20" s="146">
        <f t="shared" si="28"/>
        <v>0</v>
      </c>
      <c r="AX20" s="145">
        <f>'⑤損益計算書（月計・計画2年目）'!R19</f>
        <v>0</v>
      </c>
      <c r="AY20" s="62"/>
      <c r="AZ20" s="146">
        <f t="shared" si="29"/>
        <v>0</v>
      </c>
      <c r="BA20" s="145">
        <f t="shared" si="30"/>
        <v>0</v>
      </c>
      <c r="BB20" s="94">
        <f t="shared" si="31"/>
        <v>0</v>
      </c>
      <c r="BC20" s="146">
        <f t="shared" si="32"/>
        <v>0</v>
      </c>
      <c r="BD20" s="145">
        <f>'⑤損益計算書（月計・計画2年目）'!S19</f>
        <v>0</v>
      </c>
      <c r="BE20" s="62"/>
      <c r="BF20" s="146">
        <f t="shared" si="33"/>
        <v>0</v>
      </c>
      <c r="BG20" s="145">
        <f t="shared" si="34"/>
        <v>0</v>
      </c>
      <c r="BH20" s="94">
        <f t="shared" si="35"/>
        <v>0</v>
      </c>
      <c r="BI20" s="146">
        <f t="shared" si="36"/>
        <v>0</v>
      </c>
      <c r="BJ20" s="145">
        <f>'⑤損益計算書（月計・計画2年目）'!T19</f>
        <v>0</v>
      </c>
      <c r="BK20" s="62"/>
      <c r="BL20" s="146">
        <f t="shared" si="37"/>
        <v>0</v>
      </c>
      <c r="BM20" s="145">
        <f t="shared" si="38"/>
        <v>0</v>
      </c>
      <c r="BN20" s="94">
        <f t="shared" si="39"/>
        <v>0</v>
      </c>
      <c r="BO20" s="146">
        <f t="shared" si="40"/>
        <v>0</v>
      </c>
      <c r="BP20" s="145">
        <f>'⑤損益計算書（月計・計画2年目）'!U19</f>
        <v>0</v>
      </c>
      <c r="BQ20" s="62"/>
      <c r="BR20" s="146">
        <f t="shared" si="41"/>
        <v>0</v>
      </c>
      <c r="BS20" s="145">
        <f t="shared" si="42"/>
        <v>0</v>
      </c>
      <c r="BT20" s="94">
        <f t="shared" si="43"/>
        <v>0</v>
      </c>
      <c r="BU20" s="146">
        <f t="shared" si="44"/>
        <v>0</v>
      </c>
    </row>
    <row r="21" spans="1:73" s="59" customFormat="1">
      <c r="A21" s="116" t="str">
        <f>'④損益計算書（月計・計画1年目）'!A20</f>
        <v>期末製品・仕掛品棚卸高</v>
      </c>
      <c r="B21" s="100">
        <f>'⑤損益計算書（月計・計画2年目）'!F20</f>
        <v>0</v>
      </c>
      <c r="C21" s="102">
        <f>'⑤損益計算書（月計・計画2年目）'!H20</f>
        <v>0</v>
      </c>
      <c r="D21" s="95" t="e">
        <f>'⑤損益計算書（月計・計画2年目）'!I20</f>
        <v>#DIV/0!</v>
      </c>
      <c r="E21" s="145">
        <f>'⑤損益計算書（月計・計画2年目）'!J20</f>
        <v>0</v>
      </c>
      <c r="F21" s="62"/>
      <c r="G21" s="146">
        <f t="shared" si="0"/>
        <v>0</v>
      </c>
      <c r="H21" s="145">
        <f>'⑤損益計算書（月計・計画2年目）'!K20</f>
        <v>0</v>
      </c>
      <c r="I21" s="62"/>
      <c r="J21" s="146">
        <f t="shared" si="1"/>
        <v>0</v>
      </c>
      <c r="K21" s="145">
        <f t="shared" si="2"/>
        <v>0</v>
      </c>
      <c r="L21" s="94">
        <f t="shared" si="3"/>
        <v>0</v>
      </c>
      <c r="M21" s="146">
        <f t="shared" si="4"/>
        <v>0</v>
      </c>
      <c r="N21" s="145">
        <f>'⑤損益計算書（月計・計画2年目）'!L20</f>
        <v>0</v>
      </c>
      <c r="O21" s="62"/>
      <c r="P21" s="146">
        <f t="shared" si="5"/>
        <v>0</v>
      </c>
      <c r="Q21" s="145">
        <f t="shared" si="6"/>
        <v>0</v>
      </c>
      <c r="R21" s="94">
        <f t="shared" si="7"/>
        <v>0</v>
      </c>
      <c r="S21" s="146">
        <f t="shared" si="8"/>
        <v>0</v>
      </c>
      <c r="T21" s="145">
        <f>'⑤損益計算書（月計・計画2年目）'!M20</f>
        <v>0</v>
      </c>
      <c r="U21" s="62"/>
      <c r="V21" s="146">
        <f t="shared" si="9"/>
        <v>0</v>
      </c>
      <c r="W21" s="145">
        <f t="shared" si="10"/>
        <v>0</v>
      </c>
      <c r="X21" s="94">
        <f t="shared" si="11"/>
        <v>0</v>
      </c>
      <c r="Y21" s="146">
        <f t="shared" si="12"/>
        <v>0</v>
      </c>
      <c r="Z21" s="145">
        <f>'⑤損益計算書（月計・計画2年目）'!N20</f>
        <v>0</v>
      </c>
      <c r="AA21" s="62"/>
      <c r="AB21" s="146">
        <f t="shared" si="13"/>
        <v>0</v>
      </c>
      <c r="AC21" s="145">
        <f t="shared" si="14"/>
        <v>0</v>
      </c>
      <c r="AD21" s="94">
        <f t="shared" si="15"/>
        <v>0</v>
      </c>
      <c r="AE21" s="146">
        <f t="shared" si="16"/>
        <v>0</v>
      </c>
      <c r="AF21" s="145">
        <f>'⑤損益計算書（月計・計画2年目）'!O20</f>
        <v>0</v>
      </c>
      <c r="AG21" s="62"/>
      <c r="AH21" s="146">
        <f t="shared" si="17"/>
        <v>0</v>
      </c>
      <c r="AI21" s="145">
        <f t="shared" si="18"/>
        <v>0</v>
      </c>
      <c r="AJ21" s="94">
        <f t="shared" si="19"/>
        <v>0</v>
      </c>
      <c r="AK21" s="146">
        <f t="shared" si="20"/>
        <v>0</v>
      </c>
      <c r="AL21" s="145">
        <f>'⑤損益計算書（月計・計画2年目）'!P20</f>
        <v>0</v>
      </c>
      <c r="AM21" s="62"/>
      <c r="AN21" s="146">
        <f t="shared" si="21"/>
        <v>0</v>
      </c>
      <c r="AO21" s="145">
        <f t="shared" si="22"/>
        <v>0</v>
      </c>
      <c r="AP21" s="94">
        <f t="shared" si="23"/>
        <v>0</v>
      </c>
      <c r="AQ21" s="146">
        <f t="shared" si="24"/>
        <v>0</v>
      </c>
      <c r="AR21" s="145">
        <f>'⑤損益計算書（月計・計画2年目）'!Q20</f>
        <v>0</v>
      </c>
      <c r="AS21" s="62"/>
      <c r="AT21" s="146">
        <f t="shared" si="25"/>
        <v>0</v>
      </c>
      <c r="AU21" s="145">
        <f t="shared" si="26"/>
        <v>0</v>
      </c>
      <c r="AV21" s="94">
        <f t="shared" si="27"/>
        <v>0</v>
      </c>
      <c r="AW21" s="146">
        <f t="shared" si="28"/>
        <v>0</v>
      </c>
      <c r="AX21" s="145">
        <f>'⑤損益計算書（月計・計画2年目）'!R20</f>
        <v>0</v>
      </c>
      <c r="AY21" s="62"/>
      <c r="AZ21" s="146">
        <f t="shared" si="29"/>
        <v>0</v>
      </c>
      <c r="BA21" s="145">
        <f t="shared" si="30"/>
        <v>0</v>
      </c>
      <c r="BB21" s="94">
        <f t="shared" si="31"/>
        <v>0</v>
      </c>
      <c r="BC21" s="146">
        <f t="shared" si="32"/>
        <v>0</v>
      </c>
      <c r="BD21" s="145">
        <f>'⑤損益計算書（月計・計画2年目）'!S20</f>
        <v>0</v>
      </c>
      <c r="BE21" s="62"/>
      <c r="BF21" s="146">
        <f t="shared" si="33"/>
        <v>0</v>
      </c>
      <c r="BG21" s="145">
        <f t="shared" si="34"/>
        <v>0</v>
      </c>
      <c r="BH21" s="94">
        <f t="shared" si="35"/>
        <v>0</v>
      </c>
      <c r="BI21" s="146">
        <f t="shared" si="36"/>
        <v>0</v>
      </c>
      <c r="BJ21" s="145">
        <f>'⑤損益計算書（月計・計画2年目）'!T20</f>
        <v>0</v>
      </c>
      <c r="BK21" s="62"/>
      <c r="BL21" s="146">
        <f t="shared" si="37"/>
        <v>0</v>
      </c>
      <c r="BM21" s="145">
        <f t="shared" si="38"/>
        <v>0</v>
      </c>
      <c r="BN21" s="94">
        <f t="shared" si="39"/>
        <v>0</v>
      </c>
      <c r="BO21" s="146">
        <f t="shared" si="40"/>
        <v>0</v>
      </c>
      <c r="BP21" s="145">
        <f>'⑤損益計算書（月計・計画2年目）'!U20</f>
        <v>0</v>
      </c>
      <c r="BQ21" s="62"/>
      <c r="BR21" s="146">
        <f t="shared" si="41"/>
        <v>0</v>
      </c>
      <c r="BS21" s="145">
        <f t="shared" si="42"/>
        <v>0</v>
      </c>
      <c r="BT21" s="94">
        <f t="shared" si="43"/>
        <v>0</v>
      </c>
      <c r="BU21" s="146">
        <f t="shared" si="44"/>
        <v>0</v>
      </c>
    </row>
    <row r="22" spans="1:73" s="59" customFormat="1">
      <c r="A22" s="118" t="str">
        <f>'④損益計算書（月計・計画1年目）'!A21</f>
        <v>＜売上原価＞</v>
      </c>
      <c r="B22" s="107">
        <f>'⑤損益計算書（月計・計画2年目）'!F21</f>
        <v>0</v>
      </c>
      <c r="C22" s="109">
        <f>'⑤損益計算書（月計・計画2年目）'!H21</f>
        <v>0</v>
      </c>
      <c r="D22" s="99" t="e">
        <f>'⑤損益計算書（月計・計画2年目）'!I21</f>
        <v>#DIV/0!</v>
      </c>
      <c r="E22" s="150">
        <f>'⑤損益計算書（月計・計画2年目）'!J21</f>
        <v>0</v>
      </c>
      <c r="F22" s="98">
        <f>F15+F16+F17+F19-F20-F21</f>
        <v>0</v>
      </c>
      <c r="G22" s="149">
        <f t="shared" si="0"/>
        <v>0</v>
      </c>
      <c r="H22" s="150">
        <f>'⑤損益計算書（月計・計画2年目）'!K21</f>
        <v>0</v>
      </c>
      <c r="I22" s="98">
        <f>I15+I16+I17+I19-I20-I21</f>
        <v>0</v>
      </c>
      <c r="J22" s="149">
        <f t="shared" si="1"/>
        <v>0</v>
      </c>
      <c r="K22" s="150">
        <f t="shared" si="2"/>
        <v>0</v>
      </c>
      <c r="L22" s="98">
        <f t="shared" si="3"/>
        <v>0</v>
      </c>
      <c r="M22" s="149">
        <f t="shared" si="4"/>
        <v>0</v>
      </c>
      <c r="N22" s="150">
        <f>'⑤損益計算書（月計・計画2年目）'!L21</f>
        <v>0</v>
      </c>
      <c r="O22" s="98">
        <f>O15+O16+O17+O19-O20-O21</f>
        <v>0</v>
      </c>
      <c r="P22" s="149">
        <f t="shared" si="5"/>
        <v>0</v>
      </c>
      <c r="Q22" s="150">
        <f t="shared" si="6"/>
        <v>0</v>
      </c>
      <c r="R22" s="98">
        <f t="shared" si="7"/>
        <v>0</v>
      </c>
      <c r="S22" s="149">
        <f t="shared" si="8"/>
        <v>0</v>
      </c>
      <c r="T22" s="150">
        <f>'⑤損益計算書（月計・計画2年目）'!M21</f>
        <v>0</v>
      </c>
      <c r="U22" s="98">
        <f>U15+U16+U17+U19-U20-U21</f>
        <v>0</v>
      </c>
      <c r="V22" s="149">
        <f t="shared" si="9"/>
        <v>0</v>
      </c>
      <c r="W22" s="150">
        <f t="shared" si="10"/>
        <v>0</v>
      </c>
      <c r="X22" s="98">
        <f t="shared" si="11"/>
        <v>0</v>
      </c>
      <c r="Y22" s="149">
        <f t="shared" si="12"/>
        <v>0</v>
      </c>
      <c r="Z22" s="150">
        <f>'⑤損益計算書（月計・計画2年目）'!N21</f>
        <v>0</v>
      </c>
      <c r="AA22" s="98">
        <f>AA15+AA16+AA17+AA19-AA20-AA21</f>
        <v>0</v>
      </c>
      <c r="AB22" s="149">
        <f t="shared" si="13"/>
        <v>0</v>
      </c>
      <c r="AC22" s="150">
        <f t="shared" si="14"/>
        <v>0</v>
      </c>
      <c r="AD22" s="98">
        <f t="shared" si="15"/>
        <v>0</v>
      </c>
      <c r="AE22" s="149">
        <f t="shared" si="16"/>
        <v>0</v>
      </c>
      <c r="AF22" s="150">
        <f>'⑤損益計算書（月計・計画2年目）'!O21</f>
        <v>0</v>
      </c>
      <c r="AG22" s="98">
        <f>AG15+AG16+AG17+AG19-AG20-AG21</f>
        <v>0</v>
      </c>
      <c r="AH22" s="149">
        <f t="shared" si="17"/>
        <v>0</v>
      </c>
      <c r="AI22" s="150">
        <f t="shared" si="18"/>
        <v>0</v>
      </c>
      <c r="AJ22" s="98">
        <f t="shared" si="19"/>
        <v>0</v>
      </c>
      <c r="AK22" s="149">
        <f t="shared" si="20"/>
        <v>0</v>
      </c>
      <c r="AL22" s="150">
        <f>'⑤損益計算書（月計・計画2年目）'!P21</f>
        <v>0</v>
      </c>
      <c r="AM22" s="98">
        <f>AM15+AM16+AM17+AM19-AM20-AM21</f>
        <v>0</v>
      </c>
      <c r="AN22" s="149">
        <f t="shared" si="21"/>
        <v>0</v>
      </c>
      <c r="AO22" s="150">
        <f t="shared" si="22"/>
        <v>0</v>
      </c>
      <c r="AP22" s="98">
        <f t="shared" si="23"/>
        <v>0</v>
      </c>
      <c r="AQ22" s="149">
        <f t="shared" si="24"/>
        <v>0</v>
      </c>
      <c r="AR22" s="150">
        <f>'⑤損益計算書（月計・計画2年目）'!Q21</f>
        <v>0</v>
      </c>
      <c r="AS22" s="98">
        <f>AS15+AS16+AS17+AS19-AS20-AS21</f>
        <v>0</v>
      </c>
      <c r="AT22" s="149">
        <f t="shared" si="25"/>
        <v>0</v>
      </c>
      <c r="AU22" s="150">
        <f t="shared" si="26"/>
        <v>0</v>
      </c>
      <c r="AV22" s="98">
        <f t="shared" si="27"/>
        <v>0</v>
      </c>
      <c r="AW22" s="149">
        <f t="shared" si="28"/>
        <v>0</v>
      </c>
      <c r="AX22" s="150">
        <f>'⑤損益計算書（月計・計画2年目）'!R21</f>
        <v>0</v>
      </c>
      <c r="AY22" s="98">
        <f>AY15+AY16+AY17+AY19-AY20-AY21</f>
        <v>0</v>
      </c>
      <c r="AZ22" s="149">
        <f t="shared" si="29"/>
        <v>0</v>
      </c>
      <c r="BA22" s="150">
        <f t="shared" si="30"/>
        <v>0</v>
      </c>
      <c r="BB22" s="98">
        <f t="shared" si="31"/>
        <v>0</v>
      </c>
      <c r="BC22" s="149">
        <f t="shared" si="32"/>
        <v>0</v>
      </c>
      <c r="BD22" s="150">
        <f>'⑤損益計算書（月計・計画2年目）'!S21</f>
        <v>0</v>
      </c>
      <c r="BE22" s="98">
        <f>BE15+BE16+BE17+BE19-BE20-BE21</f>
        <v>0</v>
      </c>
      <c r="BF22" s="149">
        <f t="shared" si="33"/>
        <v>0</v>
      </c>
      <c r="BG22" s="150">
        <f t="shared" si="34"/>
        <v>0</v>
      </c>
      <c r="BH22" s="98">
        <f t="shared" si="35"/>
        <v>0</v>
      </c>
      <c r="BI22" s="149">
        <f t="shared" si="36"/>
        <v>0</v>
      </c>
      <c r="BJ22" s="150">
        <f>'⑤損益計算書（月計・計画2年目）'!T21</f>
        <v>0</v>
      </c>
      <c r="BK22" s="98">
        <f>BK15+BK16+BK17+BK19-BK20-BK21</f>
        <v>0</v>
      </c>
      <c r="BL22" s="149">
        <f t="shared" si="37"/>
        <v>0</v>
      </c>
      <c r="BM22" s="150">
        <f t="shared" si="38"/>
        <v>0</v>
      </c>
      <c r="BN22" s="98">
        <f t="shared" si="39"/>
        <v>0</v>
      </c>
      <c r="BO22" s="149">
        <f t="shared" si="40"/>
        <v>0</v>
      </c>
      <c r="BP22" s="150">
        <f>'⑤損益計算書（月計・計画2年目）'!U21</f>
        <v>0</v>
      </c>
      <c r="BQ22" s="98">
        <f>BQ15+BQ16+BQ17+BQ19-BQ20-BQ21</f>
        <v>0</v>
      </c>
      <c r="BR22" s="149">
        <f t="shared" si="41"/>
        <v>0</v>
      </c>
      <c r="BS22" s="150">
        <f t="shared" si="42"/>
        <v>0</v>
      </c>
      <c r="BT22" s="98">
        <f t="shared" si="43"/>
        <v>0</v>
      </c>
      <c r="BU22" s="149">
        <f t="shared" si="44"/>
        <v>0</v>
      </c>
    </row>
    <row r="23" spans="1:73" s="59" customFormat="1">
      <c r="A23" s="117" t="str">
        <f>'④損益計算書（月計・計画1年目）'!A22</f>
        <v>＜売上総利益＞</v>
      </c>
      <c r="B23" s="103">
        <f>'⑤損益計算書（月計・計画2年目）'!F22</f>
        <v>0</v>
      </c>
      <c r="C23" s="105">
        <f>'⑤損益計算書（月計・計画2年目）'!H22</f>
        <v>0</v>
      </c>
      <c r="D23" s="97" t="e">
        <f>'⑤損益計算書（月計・計画2年目）'!I22</f>
        <v>#DIV/0!</v>
      </c>
      <c r="E23" s="148">
        <f>'⑤損益計算書（月計・計画2年目）'!J22</f>
        <v>0</v>
      </c>
      <c r="F23" s="96">
        <f>F12-F22</f>
        <v>0</v>
      </c>
      <c r="G23" s="147">
        <f t="shared" si="0"/>
        <v>0</v>
      </c>
      <c r="H23" s="148">
        <f>'⑤損益計算書（月計・計画2年目）'!K22</f>
        <v>0</v>
      </c>
      <c r="I23" s="96">
        <f>I12-I22</f>
        <v>0</v>
      </c>
      <c r="J23" s="147">
        <f t="shared" si="1"/>
        <v>0</v>
      </c>
      <c r="K23" s="148">
        <f t="shared" si="2"/>
        <v>0</v>
      </c>
      <c r="L23" s="96">
        <f t="shared" si="3"/>
        <v>0</v>
      </c>
      <c r="M23" s="147">
        <f t="shared" si="4"/>
        <v>0</v>
      </c>
      <c r="N23" s="148">
        <f>'⑤損益計算書（月計・計画2年目）'!L22</f>
        <v>0</v>
      </c>
      <c r="O23" s="96">
        <f>O12-O22</f>
        <v>0</v>
      </c>
      <c r="P23" s="147">
        <f t="shared" si="5"/>
        <v>0</v>
      </c>
      <c r="Q23" s="148">
        <f t="shared" si="6"/>
        <v>0</v>
      </c>
      <c r="R23" s="96">
        <f t="shared" si="7"/>
        <v>0</v>
      </c>
      <c r="S23" s="147">
        <f t="shared" si="8"/>
        <v>0</v>
      </c>
      <c r="T23" s="148">
        <f>'⑤損益計算書（月計・計画2年目）'!M22</f>
        <v>0</v>
      </c>
      <c r="U23" s="96">
        <f>U12-U22</f>
        <v>0</v>
      </c>
      <c r="V23" s="147">
        <f t="shared" si="9"/>
        <v>0</v>
      </c>
      <c r="W23" s="148">
        <f t="shared" si="10"/>
        <v>0</v>
      </c>
      <c r="X23" s="96">
        <f t="shared" si="11"/>
        <v>0</v>
      </c>
      <c r="Y23" s="147">
        <f t="shared" si="12"/>
        <v>0</v>
      </c>
      <c r="Z23" s="148">
        <f>'⑤損益計算書（月計・計画2年目）'!N22</f>
        <v>0</v>
      </c>
      <c r="AA23" s="96">
        <f>AA12-AA22</f>
        <v>0</v>
      </c>
      <c r="AB23" s="147">
        <f t="shared" si="13"/>
        <v>0</v>
      </c>
      <c r="AC23" s="148">
        <f t="shared" si="14"/>
        <v>0</v>
      </c>
      <c r="AD23" s="96">
        <f t="shared" si="15"/>
        <v>0</v>
      </c>
      <c r="AE23" s="147">
        <f t="shared" si="16"/>
        <v>0</v>
      </c>
      <c r="AF23" s="148">
        <f>'⑤損益計算書（月計・計画2年目）'!O22</f>
        <v>0</v>
      </c>
      <c r="AG23" s="96">
        <f>AG12-AG22</f>
        <v>0</v>
      </c>
      <c r="AH23" s="147">
        <f t="shared" si="17"/>
        <v>0</v>
      </c>
      <c r="AI23" s="148">
        <f t="shared" si="18"/>
        <v>0</v>
      </c>
      <c r="AJ23" s="96">
        <f t="shared" si="19"/>
        <v>0</v>
      </c>
      <c r="AK23" s="147">
        <f t="shared" si="20"/>
        <v>0</v>
      </c>
      <c r="AL23" s="148">
        <f>'⑤損益計算書（月計・計画2年目）'!P22</f>
        <v>0</v>
      </c>
      <c r="AM23" s="96">
        <f>AM12-AM22</f>
        <v>0</v>
      </c>
      <c r="AN23" s="147">
        <f t="shared" si="21"/>
        <v>0</v>
      </c>
      <c r="AO23" s="148">
        <f t="shared" si="22"/>
        <v>0</v>
      </c>
      <c r="AP23" s="96">
        <f t="shared" si="23"/>
        <v>0</v>
      </c>
      <c r="AQ23" s="147">
        <f t="shared" si="24"/>
        <v>0</v>
      </c>
      <c r="AR23" s="148">
        <f>'⑤損益計算書（月計・計画2年目）'!Q22</f>
        <v>0</v>
      </c>
      <c r="AS23" s="96">
        <f>AS12-AS22</f>
        <v>0</v>
      </c>
      <c r="AT23" s="147">
        <f t="shared" si="25"/>
        <v>0</v>
      </c>
      <c r="AU23" s="148">
        <f t="shared" si="26"/>
        <v>0</v>
      </c>
      <c r="AV23" s="96">
        <f t="shared" si="27"/>
        <v>0</v>
      </c>
      <c r="AW23" s="147">
        <f t="shared" si="28"/>
        <v>0</v>
      </c>
      <c r="AX23" s="148">
        <f>'⑤損益計算書（月計・計画2年目）'!R22</f>
        <v>0</v>
      </c>
      <c r="AY23" s="96">
        <f>AY12-AY22</f>
        <v>0</v>
      </c>
      <c r="AZ23" s="147">
        <f t="shared" si="29"/>
        <v>0</v>
      </c>
      <c r="BA23" s="148">
        <f t="shared" si="30"/>
        <v>0</v>
      </c>
      <c r="BB23" s="96">
        <f t="shared" si="31"/>
        <v>0</v>
      </c>
      <c r="BC23" s="147">
        <f t="shared" si="32"/>
        <v>0</v>
      </c>
      <c r="BD23" s="148">
        <f>'⑤損益計算書（月計・計画2年目）'!S22</f>
        <v>0</v>
      </c>
      <c r="BE23" s="96">
        <f>BE12-BE22</f>
        <v>0</v>
      </c>
      <c r="BF23" s="147">
        <f t="shared" si="33"/>
        <v>0</v>
      </c>
      <c r="BG23" s="148">
        <f t="shared" si="34"/>
        <v>0</v>
      </c>
      <c r="BH23" s="96">
        <f t="shared" si="35"/>
        <v>0</v>
      </c>
      <c r="BI23" s="147">
        <f t="shared" si="36"/>
        <v>0</v>
      </c>
      <c r="BJ23" s="148">
        <f>'⑤損益計算書（月計・計画2年目）'!T22</f>
        <v>0</v>
      </c>
      <c r="BK23" s="96">
        <f>BK12-BK22</f>
        <v>0</v>
      </c>
      <c r="BL23" s="147">
        <f t="shared" si="37"/>
        <v>0</v>
      </c>
      <c r="BM23" s="148">
        <f t="shared" si="38"/>
        <v>0</v>
      </c>
      <c r="BN23" s="96">
        <f t="shared" si="39"/>
        <v>0</v>
      </c>
      <c r="BO23" s="147">
        <f t="shared" si="40"/>
        <v>0</v>
      </c>
      <c r="BP23" s="148">
        <f>'⑤損益計算書（月計・計画2年目）'!U22</f>
        <v>0</v>
      </c>
      <c r="BQ23" s="96">
        <f>BQ12-BQ22</f>
        <v>0</v>
      </c>
      <c r="BR23" s="147">
        <f t="shared" si="41"/>
        <v>0</v>
      </c>
      <c r="BS23" s="148">
        <f t="shared" si="42"/>
        <v>0</v>
      </c>
      <c r="BT23" s="96">
        <f t="shared" si="43"/>
        <v>0</v>
      </c>
      <c r="BU23" s="147">
        <f t="shared" si="44"/>
        <v>0</v>
      </c>
    </row>
    <row r="24" spans="1:73" s="59" customFormat="1">
      <c r="A24" s="118" t="str">
        <f>'④損益計算書（月計・計画1年目）'!A23</f>
        <v>＜販売費・一般管理費＞</v>
      </c>
      <c r="B24" s="107">
        <f>'⑤損益計算書（月計・計画2年目）'!F23</f>
        <v>0</v>
      </c>
      <c r="C24" s="109">
        <f>'⑤損益計算書（月計・計画2年目）'!H23</f>
        <v>0</v>
      </c>
      <c r="D24" s="99" t="e">
        <f>'⑤損益計算書（月計・計画2年目）'!I23</f>
        <v>#DIV/0!</v>
      </c>
      <c r="E24" s="150">
        <f>'⑤損益計算書（月計・計画2年目）'!J23</f>
        <v>0</v>
      </c>
      <c r="F24" s="98">
        <f>F154</f>
        <v>0</v>
      </c>
      <c r="G24" s="149">
        <f t="shared" si="0"/>
        <v>0</v>
      </c>
      <c r="H24" s="150">
        <f>'⑤損益計算書（月計・計画2年目）'!K23</f>
        <v>0</v>
      </c>
      <c r="I24" s="98">
        <f>I154</f>
        <v>0</v>
      </c>
      <c r="J24" s="149">
        <f t="shared" si="1"/>
        <v>0</v>
      </c>
      <c r="K24" s="150">
        <f t="shared" si="2"/>
        <v>0</v>
      </c>
      <c r="L24" s="98">
        <f t="shared" si="3"/>
        <v>0</v>
      </c>
      <c r="M24" s="149">
        <f t="shared" si="4"/>
        <v>0</v>
      </c>
      <c r="N24" s="150">
        <f>'⑤損益計算書（月計・計画2年目）'!L23</f>
        <v>0</v>
      </c>
      <c r="O24" s="98">
        <f>O154</f>
        <v>0</v>
      </c>
      <c r="P24" s="149">
        <f t="shared" si="5"/>
        <v>0</v>
      </c>
      <c r="Q24" s="150">
        <f t="shared" si="6"/>
        <v>0</v>
      </c>
      <c r="R24" s="98">
        <f t="shared" si="7"/>
        <v>0</v>
      </c>
      <c r="S24" s="149">
        <f t="shared" si="8"/>
        <v>0</v>
      </c>
      <c r="T24" s="150">
        <f>'⑤損益計算書（月計・計画2年目）'!M23</f>
        <v>0</v>
      </c>
      <c r="U24" s="98">
        <f>U154</f>
        <v>0</v>
      </c>
      <c r="V24" s="149">
        <f t="shared" si="9"/>
        <v>0</v>
      </c>
      <c r="W24" s="150">
        <f t="shared" si="10"/>
        <v>0</v>
      </c>
      <c r="X24" s="98">
        <f t="shared" si="11"/>
        <v>0</v>
      </c>
      <c r="Y24" s="149">
        <f t="shared" si="12"/>
        <v>0</v>
      </c>
      <c r="Z24" s="150">
        <f>'⑤損益計算書（月計・計画2年目）'!N23</f>
        <v>0</v>
      </c>
      <c r="AA24" s="98">
        <f>AA154</f>
        <v>0</v>
      </c>
      <c r="AB24" s="149">
        <f t="shared" si="13"/>
        <v>0</v>
      </c>
      <c r="AC24" s="150">
        <f t="shared" si="14"/>
        <v>0</v>
      </c>
      <c r="AD24" s="98">
        <f t="shared" si="15"/>
        <v>0</v>
      </c>
      <c r="AE24" s="149">
        <f t="shared" si="16"/>
        <v>0</v>
      </c>
      <c r="AF24" s="150">
        <f>'⑤損益計算書（月計・計画2年目）'!O23</f>
        <v>0</v>
      </c>
      <c r="AG24" s="98">
        <f>AG154</f>
        <v>0</v>
      </c>
      <c r="AH24" s="149">
        <f t="shared" si="17"/>
        <v>0</v>
      </c>
      <c r="AI24" s="150">
        <f t="shared" si="18"/>
        <v>0</v>
      </c>
      <c r="AJ24" s="98">
        <f t="shared" si="19"/>
        <v>0</v>
      </c>
      <c r="AK24" s="149">
        <f t="shared" si="20"/>
        <v>0</v>
      </c>
      <c r="AL24" s="150">
        <f>'⑤損益計算書（月計・計画2年目）'!P23</f>
        <v>0</v>
      </c>
      <c r="AM24" s="98">
        <f>AM154</f>
        <v>0</v>
      </c>
      <c r="AN24" s="149">
        <f t="shared" si="21"/>
        <v>0</v>
      </c>
      <c r="AO24" s="150">
        <f t="shared" si="22"/>
        <v>0</v>
      </c>
      <c r="AP24" s="98">
        <f t="shared" si="23"/>
        <v>0</v>
      </c>
      <c r="AQ24" s="149">
        <f t="shared" si="24"/>
        <v>0</v>
      </c>
      <c r="AR24" s="150">
        <f>'⑤損益計算書（月計・計画2年目）'!Q23</f>
        <v>0</v>
      </c>
      <c r="AS24" s="98">
        <f>AS154</f>
        <v>0</v>
      </c>
      <c r="AT24" s="149">
        <f t="shared" si="25"/>
        <v>0</v>
      </c>
      <c r="AU24" s="150">
        <f t="shared" si="26"/>
        <v>0</v>
      </c>
      <c r="AV24" s="98">
        <f t="shared" si="27"/>
        <v>0</v>
      </c>
      <c r="AW24" s="149">
        <f t="shared" si="28"/>
        <v>0</v>
      </c>
      <c r="AX24" s="150">
        <f>'⑤損益計算書（月計・計画2年目）'!R23</f>
        <v>0</v>
      </c>
      <c r="AY24" s="98">
        <f>AY154</f>
        <v>0</v>
      </c>
      <c r="AZ24" s="149">
        <f t="shared" si="29"/>
        <v>0</v>
      </c>
      <c r="BA24" s="150">
        <f t="shared" si="30"/>
        <v>0</v>
      </c>
      <c r="BB24" s="98">
        <f t="shared" si="31"/>
        <v>0</v>
      </c>
      <c r="BC24" s="149">
        <f t="shared" si="32"/>
        <v>0</v>
      </c>
      <c r="BD24" s="150">
        <f>'⑤損益計算書（月計・計画2年目）'!S23</f>
        <v>0</v>
      </c>
      <c r="BE24" s="98">
        <f>BE154</f>
        <v>0</v>
      </c>
      <c r="BF24" s="149">
        <f t="shared" si="33"/>
        <v>0</v>
      </c>
      <c r="BG24" s="150">
        <f t="shared" si="34"/>
        <v>0</v>
      </c>
      <c r="BH24" s="98">
        <f t="shared" si="35"/>
        <v>0</v>
      </c>
      <c r="BI24" s="149">
        <f t="shared" si="36"/>
        <v>0</v>
      </c>
      <c r="BJ24" s="150">
        <f>'⑤損益計算書（月計・計画2年目）'!T23</f>
        <v>0</v>
      </c>
      <c r="BK24" s="98">
        <f>BK154</f>
        <v>0</v>
      </c>
      <c r="BL24" s="149">
        <f t="shared" si="37"/>
        <v>0</v>
      </c>
      <c r="BM24" s="150">
        <f t="shared" si="38"/>
        <v>0</v>
      </c>
      <c r="BN24" s="98">
        <f t="shared" si="39"/>
        <v>0</v>
      </c>
      <c r="BO24" s="149">
        <f t="shared" si="40"/>
        <v>0</v>
      </c>
      <c r="BP24" s="150">
        <f>'⑤損益計算書（月計・計画2年目）'!U23</f>
        <v>0</v>
      </c>
      <c r="BQ24" s="98">
        <f>BQ154</f>
        <v>0</v>
      </c>
      <c r="BR24" s="149">
        <f t="shared" si="41"/>
        <v>0</v>
      </c>
      <c r="BS24" s="150">
        <f t="shared" si="42"/>
        <v>0</v>
      </c>
      <c r="BT24" s="98">
        <f t="shared" si="43"/>
        <v>0</v>
      </c>
      <c r="BU24" s="149">
        <f t="shared" si="44"/>
        <v>0</v>
      </c>
    </row>
    <row r="25" spans="1:73" s="59" customFormat="1">
      <c r="A25" s="117" t="str">
        <f>'④損益計算書（月計・計画1年目）'!A24</f>
        <v>＜営業利益＞</v>
      </c>
      <c r="B25" s="103">
        <f>'⑤損益計算書（月計・計画2年目）'!F24</f>
        <v>0</v>
      </c>
      <c r="C25" s="105">
        <f>'⑤損益計算書（月計・計画2年目）'!H24</f>
        <v>0</v>
      </c>
      <c r="D25" s="97" t="e">
        <f>'⑤損益計算書（月計・計画2年目）'!I24</f>
        <v>#DIV/0!</v>
      </c>
      <c r="E25" s="148">
        <f>'⑤損益計算書（月計・計画2年目）'!J24</f>
        <v>0</v>
      </c>
      <c r="F25" s="96">
        <f>F23-F24</f>
        <v>0</v>
      </c>
      <c r="G25" s="147">
        <f t="shared" si="0"/>
        <v>0</v>
      </c>
      <c r="H25" s="148">
        <f>'⑤損益計算書（月計・計画2年目）'!K24</f>
        <v>0</v>
      </c>
      <c r="I25" s="96">
        <f>I23-I24</f>
        <v>0</v>
      </c>
      <c r="J25" s="147">
        <f t="shared" si="1"/>
        <v>0</v>
      </c>
      <c r="K25" s="148">
        <f t="shared" si="2"/>
        <v>0</v>
      </c>
      <c r="L25" s="96">
        <f t="shared" si="3"/>
        <v>0</v>
      </c>
      <c r="M25" s="147">
        <f t="shared" si="4"/>
        <v>0</v>
      </c>
      <c r="N25" s="148">
        <f>'⑤損益計算書（月計・計画2年目）'!L24</f>
        <v>0</v>
      </c>
      <c r="O25" s="96">
        <f>O23-O24</f>
        <v>0</v>
      </c>
      <c r="P25" s="147">
        <f t="shared" si="5"/>
        <v>0</v>
      </c>
      <c r="Q25" s="148">
        <f t="shared" si="6"/>
        <v>0</v>
      </c>
      <c r="R25" s="96">
        <f t="shared" si="7"/>
        <v>0</v>
      </c>
      <c r="S25" s="147">
        <f t="shared" si="8"/>
        <v>0</v>
      </c>
      <c r="T25" s="148">
        <f>'⑤損益計算書（月計・計画2年目）'!M24</f>
        <v>0</v>
      </c>
      <c r="U25" s="96">
        <f>U23-U24</f>
        <v>0</v>
      </c>
      <c r="V25" s="147">
        <f t="shared" si="9"/>
        <v>0</v>
      </c>
      <c r="W25" s="148">
        <f t="shared" si="10"/>
        <v>0</v>
      </c>
      <c r="X25" s="96">
        <f t="shared" si="11"/>
        <v>0</v>
      </c>
      <c r="Y25" s="147">
        <f t="shared" si="12"/>
        <v>0</v>
      </c>
      <c r="Z25" s="148">
        <f>'⑤損益計算書（月計・計画2年目）'!N24</f>
        <v>0</v>
      </c>
      <c r="AA25" s="96">
        <f>AA23-AA24</f>
        <v>0</v>
      </c>
      <c r="AB25" s="147">
        <f t="shared" si="13"/>
        <v>0</v>
      </c>
      <c r="AC25" s="148">
        <f t="shared" si="14"/>
        <v>0</v>
      </c>
      <c r="AD25" s="96">
        <f t="shared" si="15"/>
        <v>0</v>
      </c>
      <c r="AE25" s="147">
        <f t="shared" si="16"/>
        <v>0</v>
      </c>
      <c r="AF25" s="148">
        <f>'⑤損益計算書（月計・計画2年目）'!O24</f>
        <v>0</v>
      </c>
      <c r="AG25" s="96">
        <f>AG23-AG24</f>
        <v>0</v>
      </c>
      <c r="AH25" s="147">
        <f t="shared" si="17"/>
        <v>0</v>
      </c>
      <c r="AI25" s="148">
        <f t="shared" si="18"/>
        <v>0</v>
      </c>
      <c r="AJ25" s="96">
        <f t="shared" si="19"/>
        <v>0</v>
      </c>
      <c r="AK25" s="147">
        <f t="shared" si="20"/>
        <v>0</v>
      </c>
      <c r="AL25" s="148">
        <f>'⑤損益計算書（月計・計画2年目）'!P24</f>
        <v>0</v>
      </c>
      <c r="AM25" s="96">
        <f>AM23-AM24</f>
        <v>0</v>
      </c>
      <c r="AN25" s="147">
        <f t="shared" si="21"/>
        <v>0</v>
      </c>
      <c r="AO25" s="148">
        <f t="shared" si="22"/>
        <v>0</v>
      </c>
      <c r="AP25" s="96">
        <f t="shared" si="23"/>
        <v>0</v>
      </c>
      <c r="AQ25" s="147">
        <f t="shared" si="24"/>
        <v>0</v>
      </c>
      <c r="AR25" s="148">
        <f>'⑤損益計算書（月計・計画2年目）'!Q24</f>
        <v>0</v>
      </c>
      <c r="AS25" s="96">
        <f>AS23-AS24</f>
        <v>0</v>
      </c>
      <c r="AT25" s="147">
        <f t="shared" si="25"/>
        <v>0</v>
      </c>
      <c r="AU25" s="148">
        <f t="shared" si="26"/>
        <v>0</v>
      </c>
      <c r="AV25" s="96">
        <f t="shared" si="27"/>
        <v>0</v>
      </c>
      <c r="AW25" s="147">
        <f t="shared" si="28"/>
        <v>0</v>
      </c>
      <c r="AX25" s="148">
        <f>'⑤損益計算書（月計・計画2年目）'!R24</f>
        <v>0</v>
      </c>
      <c r="AY25" s="96">
        <f>AY23-AY24</f>
        <v>0</v>
      </c>
      <c r="AZ25" s="147">
        <f t="shared" si="29"/>
        <v>0</v>
      </c>
      <c r="BA25" s="148">
        <f t="shared" si="30"/>
        <v>0</v>
      </c>
      <c r="BB25" s="96">
        <f t="shared" si="31"/>
        <v>0</v>
      </c>
      <c r="BC25" s="147">
        <f t="shared" si="32"/>
        <v>0</v>
      </c>
      <c r="BD25" s="148">
        <f>'⑤損益計算書（月計・計画2年目）'!S24</f>
        <v>0</v>
      </c>
      <c r="BE25" s="96">
        <f>BE23-BE24</f>
        <v>0</v>
      </c>
      <c r="BF25" s="147">
        <f t="shared" si="33"/>
        <v>0</v>
      </c>
      <c r="BG25" s="148">
        <f t="shared" si="34"/>
        <v>0</v>
      </c>
      <c r="BH25" s="96">
        <f t="shared" si="35"/>
        <v>0</v>
      </c>
      <c r="BI25" s="147">
        <f t="shared" si="36"/>
        <v>0</v>
      </c>
      <c r="BJ25" s="148">
        <f>'⑤損益計算書（月計・計画2年目）'!T24</f>
        <v>0</v>
      </c>
      <c r="BK25" s="96">
        <f>BK23-BK24</f>
        <v>0</v>
      </c>
      <c r="BL25" s="147">
        <f t="shared" si="37"/>
        <v>0</v>
      </c>
      <c r="BM25" s="148">
        <f t="shared" si="38"/>
        <v>0</v>
      </c>
      <c r="BN25" s="96">
        <f t="shared" si="39"/>
        <v>0</v>
      </c>
      <c r="BO25" s="147">
        <f t="shared" si="40"/>
        <v>0</v>
      </c>
      <c r="BP25" s="148">
        <f>'⑤損益計算書（月計・計画2年目）'!U24</f>
        <v>0</v>
      </c>
      <c r="BQ25" s="96">
        <f>BQ23-BQ24</f>
        <v>0</v>
      </c>
      <c r="BR25" s="147">
        <f t="shared" si="41"/>
        <v>0</v>
      </c>
      <c r="BS25" s="148">
        <f t="shared" si="42"/>
        <v>0</v>
      </c>
      <c r="BT25" s="96">
        <f t="shared" si="43"/>
        <v>0</v>
      </c>
      <c r="BU25" s="147">
        <f t="shared" si="44"/>
        <v>0</v>
      </c>
    </row>
    <row r="26" spans="1:73" s="59" customFormat="1">
      <c r="A26" s="116" t="str">
        <f>'④損益計算書（月計・計画1年目）'!A25</f>
        <v>受取利息</v>
      </c>
      <c r="B26" s="100">
        <f>'⑤損益計算書（月計・計画2年目）'!F25</f>
        <v>0</v>
      </c>
      <c r="C26" s="102">
        <f>'⑤損益計算書（月計・計画2年目）'!H25</f>
        <v>0</v>
      </c>
      <c r="D26" s="95" t="e">
        <f>'⑤損益計算書（月計・計画2年目）'!I25</f>
        <v>#DIV/0!</v>
      </c>
      <c r="E26" s="145">
        <f>'⑤損益計算書（月計・計画2年目）'!J25</f>
        <v>0</v>
      </c>
      <c r="F26" s="62"/>
      <c r="G26" s="146">
        <f t="shared" si="0"/>
        <v>0</v>
      </c>
      <c r="H26" s="145">
        <f>'⑤損益計算書（月計・計画2年目）'!K25</f>
        <v>0</v>
      </c>
      <c r="I26" s="62"/>
      <c r="J26" s="146">
        <f t="shared" si="1"/>
        <v>0</v>
      </c>
      <c r="K26" s="145">
        <f t="shared" si="2"/>
        <v>0</v>
      </c>
      <c r="L26" s="94">
        <f t="shared" si="3"/>
        <v>0</v>
      </c>
      <c r="M26" s="146">
        <f t="shared" si="4"/>
        <v>0</v>
      </c>
      <c r="N26" s="145">
        <f>'⑤損益計算書（月計・計画2年目）'!L25</f>
        <v>0</v>
      </c>
      <c r="O26" s="62"/>
      <c r="P26" s="146">
        <f t="shared" si="5"/>
        <v>0</v>
      </c>
      <c r="Q26" s="145">
        <f t="shared" si="6"/>
        <v>0</v>
      </c>
      <c r="R26" s="94">
        <f t="shared" si="7"/>
        <v>0</v>
      </c>
      <c r="S26" s="146">
        <f t="shared" si="8"/>
        <v>0</v>
      </c>
      <c r="T26" s="145">
        <f>'⑤損益計算書（月計・計画2年目）'!M25</f>
        <v>0</v>
      </c>
      <c r="U26" s="62"/>
      <c r="V26" s="146">
        <f t="shared" si="9"/>
        <v>0</v>
      </c>
      <c r="W26" s="145">
        <f t="shared" si="10"/>
        <v>0</v>
      </c>
      <c r="X26" s="94">
        <f t="shared" si="11"/>
        <v>0</v>
      </c>
      <c r="Y26" s="146">
        <f t="shared" si="12"/>
        <v>0</v>
      </c>
      <c r="Z26" s="145">
        <f>'⑤損益計算書（月計・計画2年目）'!N25</f>
        <v>0</v>
      </c>
      <c r="AA26" s="62"/>
      <c r="AB26" s="146">
        <f t="shared" si="13"/>
        <v>0</v>
      </c>
      <c r="AC26" s="145">
        <f t="shared" si="14"/>
        <v>0</v>
      </c>
      <c r="AD26" s="94">
        <f t="shared" si="15"/>
        <v>0</v>
      </c>
      <c r="AE26" s="146">
        <f t="shared" si="16"/>
        <v>0</v>
      </c>
      <c r="AF26" s="145">
        <f>'⑤損益計算書（月計・計画2年目）'!O25</f>
        <v>0</v>
      </c>
      <c r="AG26" s="62"/>
      <c r="AH26" s="146">
        <f t="shared" si="17"/>
        <v>0</v>
      </c>
      <c r="AI26" s="145">
        <f t="shared" si="18"/>
        <v>0</v>
      </c>
      <c r="AJ26" s="94">
        <f t="shared" si="19"/>
        <v>0</v>
      </c>
      <c r="AK26" s="146">
        <f t="shared" si="20"/>
        <v>0</v>
      </c>
      <c r="AL26" s="145">
        <f>'⑤損益計算書（月計・計画2年目）'!P25</f>
        <v>0</v>
      </c>
      <c r="AM26" s="62"/>
      <c r="AN26" s="146">
        <f t="shared" si="21"/>
        <v>0</v>
      </c>
      <c r="AO26" s="145">
        <f t="shared" si="22"/>
        <v>0</v>
      </c>
      <c r="AP26" s="94">
        <f t="shared" si="23"/>
        <v>0</v>
      </c>
      <c r="AQ26" s="146">
        <f t="shared" si="24"/>
        <v>0</v>
      </c>
      <c r="AR26" s="145">
        <f>'⑤損益計算書（月計・計画2年目）'!Q25</f>
        <v>0</v>
      </c>
      <c r="AS26" s="62"/>
      <c r="AT26" s="146">
        <f t="shared" si="25"/>
        <v>0</v>
      </c>
      <c r="AU26" s="145">
        <f t="shared" si="26"/>
        <v>0</v>
      </c>
      <c r="AV26" s="94">
        <f t="shared" si="27"/>
        <v>0</v>
      </c>
      <c r="AW26" s="146">
        <f t="shared" si="28"/>
        <v>0</v>
      </c>
      <c r="AX26" s="145">
        <f>'⑤損益計算書（月計・計画2年目）'!R25</f>
        <v>0</v>
      </c>
      <c r="AY26" s="62"/>
      <c r="AZ26" s="146">
        <f t="shared" si="29"/>
        <v>0</v>
      </c>
      <c r="BA26" s="145">
        <f t="shared" si="30"/>
        <v>0</v>
      </c>
      <c r="BB26" s="94">
        <f t="shared" si="31"/>
        <v>0</v>
      </c>
      <c r="BC26" s="146">
        <f t="shared" si="32"/>
        <v>0</v>
      </c>
      <c r="BD26" s="145">
        <f>'⑤損益計算書（月計・計画2年目）'!S25</f>
        <v>0</v>
      </c>
      <c r="BE26" s="62"/>
      <c r="BF26" s="146">
        <f t="shared" si="33"/>
        <v>0</v>
      </c>
      <c r="BG26" s="145">
        <f t="shared" si="34"/>
        <v>0</v>
      </c>
      <c r="BH26" s="94">
        <f t="shared" si="35"/>
        <v>0</v>
      </c>
      <c r="BI26" s="146">
        <f t="shared" si="36"/>
        <v>0</v>
      </c>
      <c r="BJ26" s="145">
        <f>'⑤損益計算書（月計・計画2年目）'!T25</f>
        <v>0</v>
      </c>
      <c r="BK26" s="62"/>
      <c r="BL26" s="146">
        <f t="shared" si="37"/>
        <v>0</v>
      </c>
      <c r="BM26" s="145">
        <f t="shared" si="38"/>
        <v>0</v>
      </c>
      <c r="BN26" s="94">
        <f t="shared" si="39"/>
        <v>0</v>
      </c>
      <c r="BO26" s="146">
        <f t="shared" si="40"/>
        <v>0</v>
      </c>
      <c r="BP26" s="145">
        <f>'⑤損益計算書（月計・計画2年目）'!U25</f>
        <v>0</v>
      </c>
      <c r="BQ26" s="62"/>
      <c r="BR26" s="146">
        <f t="shared" si="41"/>
        <v>0</v>
      </c>
      <c r="BS26" s="145">
        <f t="shared" si="42"/>
        <v>0</v>
      </c>
      <c r="BT26" s="94">
        <f t="shared" si="43"/>
        <v>0</v>
      </c>
      <c r="BU26" s="146">
        <f t="shared" si="44"/>
        <v>0</v>
      </c>
    </row>
    <row r="27" spans="1:73" s="59" customFormat="1">
      <c r="A27" s="116" t="str">
        <f>'④損益計算書（月計・計画1年目）'!A26</f>
        <v>受取配当金</v>
      </c>
      <c r="B27" s="100">
        <f>'⑤損益計算書（月計・計画2年目）'!F26</f>
        <v>0</v>
      </c>
      <c r="C27" s="102">
        <f>'⑤損益計算書（月計・計画2年目）'!H26</f>
        <v>0</v>
      </c>
      <c r="D27" s="95" t="e">
        <f>'⑤損益計算書（月計・計画2年目）'!I26</f>
        <v>#DIV/0!</v>
      </c>
      <c r="E27" s="145">
        <f>'⑤損益計算書（月計・計画2年目）'!J26</f>
        <v>0</v>
      </c>
      <c r="F27" s="62"/>
      <c r="G27" s="146">
        <f t="shared" si="0"/>
        <v>0</v>
      </c>
      <c r="H27" s="145">
        <f>'⑤損益計算書（月計・計画2年目）'!K26</f>
        <v>0</v>
      </c>
      <c r="I27" s="62"/>
      <c r="J27" s="146">
        <f t="shared" si="1"/>
        <v>0</v>
      </c>
      <c r="K27" s="145">
        <f t="shared" si="2"/>
        <v>0</v>
      </c>
      <c r="L27" s="94">
        <f t="shared" si="3"/>
        <v>0</v>
      </c>
      <c r="M27" s="146">
        <f t="shared" si="4"/>
        <v>0</v>
      </c>
      <c r="N27" s="145">
        <f>'⑤損益計算書（月計・計画2年目）'!L26</f>
        <v>0</v>
      </c>
      <c r="O27" s="62"/>
      <c r="P27" s="146">
        <f t="shared" si="5"/>
        <v>0</v>
      </c>
      <c r="Q27" s="145">
        <f t="shared" si="6"/>
        <v>0</v>
      </c>
      <c r="R27" s="94">
        <f t="shared" si="7"/>
        <v>0</v>
      </c>
      <c r="S27" s="146">
        <f t="shared" si="8"/>
        <v>0</v>
      </c>
      <c r="T27" s="145">
        <f>'⑤損益計算書（月計・計画2年目）'!M26</f>
        <v>0</v>
      </c>
      <c r="U27" s="62"/>
      <c r="V27" s="146">
        <f t="shared" si="9"/>
        <v>0</v>
      </c>
      <c r="W27" s="145">
        <f t="shared" si="10"/>
        <v>0</v>
      </c>
      <c r="X27" s="94">
        <f t="shared" si="11"/>
        <v>0</v>
      </c>
      <c r="Y27" s="146">
        <f t="shared" si="12"/>
        <v>0</v>
      </c>
      <c r="Z27" s="145">
        <f>'⑤損益計算書（月計・計画2年目）'!N26</f>
        <v>0</v>
      </c>
      <c r="AA27" s="62"/>
      <c r="AB27" s="146">
        <f t="shared" si="13"/>
        <v>0</v>
      </c>
      <c r="AC27" s="145">
        <f t="shared" si="14"/>
        <v>0</v>
      </c>
      <c r="AD27" s="94">
        <f t="shared" si="15"/>
        <v>0</v>
      </c>
      <c r="AE27" s="146">
        <f t="shared" si="16"/>
        <v>0</v>
      </c>
      <c r="AF27" s="145">
        <f>'⑤損益計算書（月計・計画2年目）'!O26</f>
        <v>0</v>
      </c>
      <c r="AG27" s="62"/>
      <c r="AH27" s="146">
        <f t="shared" si="17"/>
        <v>0</v>
      </c>
      <c r="AI27" s="145">
        <f t="shared" si="18"/>
        <v>0</v>
      </c>
      <c r="AJ27" s="94">
        <f t="shared" si="19"/>
        <v>0</v>
      </c>
      <c r="AK27" s="146">
        <f t="shared" si="20"/>
        <v>0</v>
      </c>
      <c r="AL27" s="145">
        <f>'⑤損益計算書（月計・計画2年目）'!P26</f>
        <v>0</v>
      </c>
      <c r="AM27" s="62"/>
      <c r="AN27" s="146">
        <f t="shared" si="21"/>
        <v>0</v>
      </c>
      <c r="AO27" s="145">
        <f t="shared" si="22"/>
        <v>0</v>
      </c>
      <c r="AP27" s="94">
        <f t="shared" si="23"/>
        <v>0</v>
      </c>
      <c r="AQ27" s="146">
        <f t="shared" si="24"/>
        <v>0</v>
      </c>
      <c r="AR27" s="145">
        <f>'⑤損益計算書（月計・計画2年目）'!Q26</f>
        <v>0</v>
      </c>
      <c r="AS27" s="62"/>
      <c r="AT27" s="146">
        <f t="shared" si="25"/>
        <v>0</v>
      </c>
      <c r="AU27" s="145">
        <f t="shared" si="26"/>
        <v>0</v>
      </c>
      <c r="AV27" s="94">
        <f t="shared" si="27"/>
        <v>0</v>
      </c>
      <c r="AW27" s="146">
        <f t="shared" si="28"/>
        <v>0</v>
      </c>
      <c r="AX27" s="145">
        <f>'⑤損益計算書（月計・計画2年目）'!R26</f>
        <v>0</v>
      </c>
      <c r="AY27" s="62"/>
      <c r="AZ27" s="146">
        <f t="shared" si="29"/>
        <v>0</v>
      </c>
      <c r="BA27" s="145">
        <f t="shared" si="30"/>
        <v>0</v>
      </c>
      <c r="BB27" s="94">
        <f t="shared" si="31"/>
        <v>0</v>
      </c>
      <c r="BC27" s="146">
        <f t="shared" si="32"/>
        <v>0</v>
      </c>
      <c r="BD27" s="145">
        <f>'⑤損益計算書（月計・計画2年目）'!S26</f>
        <v>0</v>
      </c>
      <c r="BE27" s="62"/>
      <c r="BF27" s="146">
        <f t="shared" si="33"/>
        <v>0</v>
      </c>
      <c r="BG27" s="145">
        <f t="shared" si="34"/>
        <v>0</v>
      </c>
      <c r="BH27" s="94">
        <f t="shared" si="35"/>
        <v>0</v>
      </c>
      <c r="BI27" s="146">
        <f t="shared" si="36"/>
        <v>0</v>
      </c>
      <c r="BJ27" s="145">
        <f>'⑤損益計算書（月計・計画2年目）'!T26</f>
        <v>0</v>
      </c>
      <c r="BK27" s="62"/>
      <c r="BL27" s="146">
        <f t="shared" si="37"/>
        <v>0</v>
      </c>
      <c r="BM27" s="145">
        <f t="shared" si="38"/>
        <v>0</v>
      </c>
      <c r="BN27" s="94">
        <f t="shared" si="39"/>
        <v>0</v>
      </c>
      <c r="BO27" s="146">
        <f t="shared" si="40"/>
        <v>0</v>
      </c>
      <c r="BP27" s="145">
        <f>'⑤損益計算書（月計・計画2年目）'!U26</f>
        <v>0</v>
      </c>
      <c r="BQ27" s="62"/>
      <c r="BR27" s="146">
        <f t="shared" si="41"/>
        <v>0</v>
      </c>
      <c r="BS27" s="145">
        <f t="shared" si="42"/>
        <v>0</v>
      </c>
      <c r="BT27" s="94">
        <f t="shared" si="43"/>
        <v>0</v>
      </c>
      <c r="BU27" s="146">
        <f t="shared" si="44"/>
        <v>0</v>
      </c>
    </row>
    <row r="28" spans="1:73" s="59" customFormat="1">
      <c r="A28" s="116" t="str">
        <f>'④損益計算書（月計・計画1年目）'!A27</f>
        <v>変動雑収入</v>
      </c>
      <c r="B28" s="100">
        <f>'⑤損益計算書（月計・計画2年目）'!F27</f>
        <v>0</v>
      </c>
      <c r="C28" s="102">
        <f>'⑤損益計算書（月計・計画2年目）'!H27</f>
        <v>0</v>
      </c>
      <c r="D28" s="95" t="e">
        <f>'⑤損益計算書（月計・計画2年目）'!I27</f>
        <v>#DIV/0!</v>
      </c>
      <c r="E28" s="145">
        <f>'⑤損益計算書（月計・計画2年目）'!J27</f>
        <v>0</v>
      </c>
      <c r="F28" s="62"/>
      <c r="G28" s="146">
        <f t="shared" si="0"/>
        <v>0</v>
      </c>
      <c r="H28" s="145">
        <f>'⑤損益計算書（月計・計画2年目）'!K27</f>
        <v>0</v>
      </c>
      <c r="I28" s="62"/>
      <c r="J28" s="146">
        <f t="shared" si="1"/>
        <v>0</v>
      </c>
      <c r="K28" s="145">
        <f t="shared" si="2"/>
        <v>0</v>
      </c>
      <c r="L28" s="94">
        <f t="shared" si="3"/>
        <v>0</v>
      </c>
      <c r="M28" s="146">
        <f t="shared" si="4"/>
        <v>0</v>
      </c>
      <c r="N28" s="145">
        <f>'⑤損益計算書（月計・計画2年目）'!L27</f>
        <v>0</v>
      </c>
      <c r="O28" s="62"/>
      <c r="P28" s="146">
        <f t="shared" si="5"/>
        <v>0</v>
      </c>
      <c r="Q28" s="145">
        <f t="shared" si="6"/>
        <v>0</v>
      </c>
      <c r="R28" s="94">
        <f t="shared" si="7"/>
        <v>0</v>
      </c>
      <c r="S28" s="146">
        <f t="shared" si="8"/>
        <v>0</v>
      </c>
      <c r="T28" s="145">
        <f>'⑤損益計算書（月計・計画2年目）'!M27</f>
        <v>0</v>
      </c>
      <c r="U28" s="62"/>
      <c r="V28" s="146">
        <f t="shared" si="9"/>
        <v>0</v>
      </c>
      <c r="W28" s="145">
        <f t="shared" si="10"/>
        <v>0</v>
      </c>
      <c r="X28" s="94">
        <f t="shared" si="11"/>
        <v>0</v>
      </c>
      <c r="Y28" s="146">
        <f t="shared" si="12"/>
        <v>0</v>
      </c>
      <c r="Z28" s="145">
        <f>'⑤損益計算書（月計・計画2年目）'!N27</f>
        <v>0</v>
      </c>
      <c r="AA28" s="62"/>
      <c r="AB28" s="146">
        <f t="shared" si="13"/>
        <v>0</v>
      </c>
      <c r="AC28" s="145">
        <f t="shared" si="14"/>
        <v>0</v>
      </c>
      <c r="AD28" s="94">
        <f t="shared" si="15"/>
        <v>0</v>
      </c>
      <c r="AE28" s="146">
        <f t="shared" si="16"/>
        <v>0</v>
      </c>
      <c r="AF28" s="145">
        <f>'⑤損益計算書（月計・計画2年目）'!O27</f>
        <v>0</v>
      </c>
      <c r="AG28" s="62"/>
      <c r="AH28" s="146">
        <f t="shared" si="17"/>
        <v>0</v>
      </c>
      <c r="AI28" s="145">
        <f t="shared" si="18"/>
        <v>0</v>
      </c>
      <c r="AJ28" s="94">
        <f t="shared" si="19"/>
        <v>0</v>
      </c>
      <c r="AK28" s="146">
        <f t="shared" si="20"/>
        <v>0</v>
      </c>
      <c r="AL28" s="145">
        <f>'⑤損益計算書（月計・計画2年目）'!P27</f>
        <v>0</v>
      </c>
      <c r="AM28" s="62"/>
      <c r="AN28" s="146">
        <f t="shared" si="21"/>
        <v>0</v>
      </c>
      <c r="AO28" s="145">
        <f t="shared" si="22"/>
        <v>0</v>
      </c>
      <c r="AP28" s="94">
        <f t="shared" si="23"/>
        <v>0</v>
      </c>
      <c r="AQ28" s="146">
        <f t="shared" si="24"/>
        <v>0</v>
      </c>
      <c r="AR28" s="145">
        <f>'⑤損益計算書（月計・計画2年目）'!Q27</f>
        <v>0</v>
      </c>
      <c r="AS28" s="62"/>
      <c r="AT28" s="146">
        <f t="shared" si="25"/>
        <v>0</v>
      </c>
      <c r="AU28" s="145">
        <f t="shared" si="26"/>
        <v>0</v>
      </c>
      <c r="AV28" s="94">
        <f t="shared" si="27"/>
        <v>0</v>
      </c>
      <c r="AW28" s="146">
        <f t="shared" si="28"/>
        <v>0</v>
      </c>
      <c r="AX28" s="145">
        <f>'⑤損益計算書（月計・計画2年目）'!R27</f>
        <v>0</v>
      </c>
      <c r="AY28" s="62"/>
      <c r="AZ28" s="146">
        <f t="shared" si="29"/>
        <v>0</v>
      </c>
      <c r="BA28" s="145">
        <f t="shared" si="30"/>
        <v>0</v>
      </c>
      <c r="BB28" s="94">
        <f t="shared" si="31"/>
        <v>0</v>
      </c>
      <c r="BC28" s="146">
        <f t="shared" si="32"/>
        <v>0</v>
      </c>
      <c r="BD28" s="145">
        <f>'⑤損益計算書（月計・計画2年目）'!S27</f>
        <v>0</v>
      </c>
      <c r="BE28" s="62"/>
      <c r="BF28" s="146">
        <f t="shared" si="33"/>
        <v>0</v>
      </c>
      <c r="BG28" s="145">
        <f t="shared" si="34"/>
        <v>0</v>
      </c>
      <c r="BH28" s="94">
        <f t="shared" si="35"/>
        <v>0</v>
      </c>
      <c r="BI28" s="146">
        <f t="shared" si="36"/>
        <v>0</v>
      </c>
      <c r="BJ28" s="145">
        <f>'⑤損益計算書（月計・計画2年目）'!T27</f>
        <v>0</v>
      </c>
      <c r="BK28" s="62"/>
      <c r="BL28" s="146">
        <f t="shared" si="37"/>
        <v>0</v>
      </c>
      <c r="BM28" s="145">
        <f t="shared" si="38"/>
        <v>0</v>
      </c>
      <c r="BN28" s="94">
        <f t="shared" si="39"/>
        <v>0</v>
      </c>
      <c r="BO28" s="146">
        <f t="shared" si="40"/>
        <v>0</v>
      </c>
      <c r="BP28" s="145">
        <f>'⑤損益計算書（月計・計画2年目）'!U27</f>
        <v>0</v>
      </c>
      <c r="BQ28" s="62"/>
      <c r="BR28" s="146">
        <f t="shared" si="41"/>
        <v>0</v>
      </c>
      <c r="BS28" s="145">
        <f t="shared" si="42"/>
        <v>0</v>
      </c>
      <c r="BT28" s="94">
        <f t="shared" si="43"/>
        <v>0</v>
      </c>
      <c r="BU28" s="146">
        <f t="shared" si="44"/>
        <v>0</v>
      </c>
    </row>
    <row r="29" spans="1:73" s="59" customFormat="1" ht="11.25" hidden="1" customHeight="1">
      <c r="A29" s="116" t="str">
        <f>'④損益計算書（月計・計画1年目）'!A28</f>
        <v>他の営業外収益</v>
      </c>
      <c r="B29" s="100">
        <f>'⑤損益計算書（月計・計画2年目）'!F28</f>
        <v>0</v>
      </c>
      <c r="C29" s="102">
        <f>'⑤損益計算書（月計・計画2年目）'!H28</f>
        <v>0</v>
      </c>
      <c r="D29" s="95" t="e">
        <f>'⑤損益計算書（月計・計画2年目）'!I28</f>
        <v>#DIV/0!</v>
      </c>
      <c r="E29" s="145">
        <f>'⑤損益計算書（月計・計画2年目）'!J28</f>
        <v>0</v>
      </c>
      <c r="F29" s="62"/>
      <c r="G29" s="146">
        <f t="shared" si="0"/>
        <v>0</v>
      </c>
      <c r="H29" s="145">
        <f>'⑤損益計算書（月計・計画2年目）'!K28</f>
        <v>0</v>
      </c>
      <c r="I29" s="62"/>
      <c r="J29" s="146">
        <f t="shared" si="1"/>
        <v>0</v>
      </c>
      <c r="K29" s="145">
        <f t="shared" si="2"/>
        <v>0</v>
      </c>
      <c r="L29" s="94">
        <f t="shared" si="3"/>
        <v>0</v>
      </c>
      <c r="M29" s="146">
        <f t="shared" si="4"/>
        <v>0</v>
      </c>
      <c r="N29" s="145">
        <f>'⑤損益計算書（月計・計画2年目）'!L28</f>
        <v>0</v>
      </c>
      <c r="O29" s="62"/>
      <c r="P29" s="146">
        <f t="shared" si="5"/>
        <v>0</v>
      </c>
      <c r="Q29" s="145">
        <f t="shared" si="6"/>
        <v>0</v>
      </c>
      <c r="R29" s="94">
        <f t="shared" si="7"/>
        <v>0</v>
      </c>
      <c r="S29" s="146">
        <f t="shared" si="8"/>
        <v>0</v>
      </c>
      <c r="T29" s="145">
        <f>'⑤損益計算書（月計・計画2年目）'!M28</f>
        <v>0</v>
      </c>
      <c r="U29" s="62"/>
      <c r="V29" s="146">
        <f t="shared" si="9"/>
        <v>0</v>
      </c>
      <c r="W29" s="145">
        <f t="shared" si="10"/>
        <v>0</v>
      </c>
      <c r="X29" s="94">
        <f t="shared" si="11"/>
        <v>0</v>
      </c>
      <c r="Y29" s="146">
        <f t="shared" si="12"/>
        <v>0</v>
      </c>
      <c r="Z29" s="145">
        <f>'⑤損益計算書（月計・計画2年目）'!N28</f>
        <v>0</v>
      </c>
      <c r="AA29" s="62"/>
      <c r="AB29" s="146">
        <f t="shared" si="13"/>
        <v>0</v>
      </c>
      <c r="AC29" s="145">
        <f t="shared" si="14"/>
        <v>0</v>
      </c>
      <c r="AD29" s="94">
        <f t="shared" si="15"/>
        <v>0</v>
      </c>
      <c r="AE29" s="146">
        <f t="shared" si="16"/>
        <v>0</v>
      </c>
      <c r="AF29" s="145">
        <f>'⑤損益計算書（月計・計画2年目）'!O28</f>
        <v>0</v>
      </c>
      <c r="AG29" s="62"/>
      <c r="AH29" s="146">
        <f t="shared" si="17"/>
        <v>0</v>
      </c>
      <c r="AI29" s="145">
        <f t="shared" si="18"/>
        <v>0</v>
      </c>
      <c r="AJ29" s="94">
        <f t="shared" si="19"/>
        <v>0</v>
      </c>
      <c r="AK29" s="146">
        <f t="shared" si="20"/>
        <v>0</v>
      </c>
      <c r="AL29" s="145">
        <f>'⑤損益計算書（月計・計画2年目）'!P28</f>
        <v>0</v>
      </c>
      <c r="AM29" s="62"/>
      <c r="AN29" s="146">
        <f t="shared" si="21"/>
        <v>0</v>
      </c>
      <c r="AO29" s="145">
        <f t="shared" si="22"/>
        <v>0</v>
      </c>
      <c r="AP29" s="94">
        <f t="shared" si="23"/>
        <v>0</v>
      </c>
      <c r="AQ29" s="146">
        <f t="shared" si="24"/>
        <v>0</v>
      </c>
      <c r="AR29" s="145">
        <f>'⑤損益計算書（月計・計画2年目）'!Q28</f>
        <v>0</v>
      </c>
      <c r="AS29" s="62"/>
      <c r="AT29" s="146">
        <f t="shared" si="25"/>
        <v>0</v>
      </c>
      <c r="AU29" s="145">
        <f t="shared" si="26"/>
        <v>0</v>
      </c>
      <c r="AV29" s="94">
        <f t="shared" si="27"/>
        <v>0</v>
      </c>
      <c r="AW29" s="146">
        <f t="shared" si="28"/>
        <v>0</v>
      </c>
      <c r="AX29" s="145">
        <f>'⑤損益計算書（月計・計画2年目）'!R28</f>
        <v>0</v>
      </c>
      <c r="AY29" s="62"/>
      <c r="AZ29" s="146">
        <f t="shared" si="29"/>
        <v>0</v>
      </c>
      <c r="BA29" s="145">
        <f t="shared" si="30"/>
        <v>0</v>
      </c>
      <c r="BB29" s="94">
        <f t="shared" si="31"/>
        <v>0</v>
      </c>
      <c r="BC29" s="146">
        <f t="shared" si="32"/>
        <v>0</v>
      </c>
      <c r="BD29" s="145">
        <f>'⑤損益計算書（月計・計画2年目）'!S28</f>
        <v>0</v>
      </c>
      <c r="BE29" s="62"/>
      <c r="BF29" s="146">
        <f t="shared" si="33"/>
        <v>0</v>
      </c>
      <c r="BG29" s="145">
        <f t="shared" si="34"/>
        <v>0</v>
      </c>
      <c r="BH29" s="94">
        <f t="shared" si="35"/>
        <v>0</v>
      </c>
      <c r="BI29" s="146">
        <f t="shared" si="36"/>
        <v>0</v>
      </c>
      <c r="BJ29" s="145">
        <f>'⑤損益計算書（月計・計画2年目）'!T28</f>
        <v>0</v>
      </c>
      <c r="BK29" s="62"/>
      <c r="BL29" s="146">
        <f t="shared" si="37"/>
        <v>0</v>
      </c>
      <c r="BM29" s="145">
        <f t="shared" si="38"/>
        <v>0</v>
      </c>
      <c r="BN29" s="94">
        <f t="shared" si="39"/>
        <v>0</v>
      </c>
      <c r="BO29" s="146">
        <f t="shared" si="40"/>
        <v>0</v>
      </c>
      <c r="BP29" s="145">
        <f>'⑤損益計算書（月計・計画2年目）'!U28</f>
        <v>0</v>
      </c>
      <c r="BQ29" s="62"/>
      <c r="BR29" s="146">
        <f t="shared" si="41"/>
        <v>0</v>
      </c>
      <c r="BS29" s="145">
        <f t="shared" si="42"/>
        <v>0</v>
      </c>
      <c r="BT29" s="94">
        <f t="shared" si="43"/>
        <v>0</v>
      </c>
      <c r="BU29" s="146">
        <f t="shared" si="44"/>
        <v>0</v>
      </c>
    </row>
    <row r="30" spans="1:73" s="59" customFormat="1" ht="11.25" hidden="1" customHeight="1">
      <c r="A30" s="116" t="str">
        <f>'④損益計算書（月計・計画1年目）'!A29</f>
        <v>為替差益</v>
      </c>
      <c r="B30" s="100">
        <f>'⑤損益計算書（月計・計画2年目）'!F29</f>
        <v>0</v>
      </c>
      <c r="C30" s="102">
        <f>'⑤損益計算書（月計・計画2年目）'!H29</f>
        <v>0</v>
      </c>
      <c r="D30" s="95" t="e">
        <f>'⑤損益計算書（月計・計画2年目）'!I29</f>
        <v>#DIV/0!</v>
      </c>
      <c r="E30" s="145">
        <f>'⑤損益計算書（月計・計画2年目）'!J29</f>
        <v>0</v>
      </c>
      <c r="F30" s="62"/>
      <c r="G30" s="146">
        <f t="shared" si="0"/>
        <v>0</v>
      </c>
      <c r="H30" s="145">
        <f>'⑤損益計算書（月計・計画2年目）'!K29</f>
        <v>0</v>
      </c>
      <c r="I30" s="62"/>
      <c r="J30" s="146">
        <f t="shared" si="1"/>
        <v>0</v>
      </c>
      <c r="K30" s="145">
        <f t="shared" si="2"/>
        <v>0</v>
      </c>
      <c r="L30" s="94">
        <f t="shared" si="3"/>
        <v>0</v>
      </c>
      <c r="M30" s="146">
        <f t="shared" si="4"/>
        <v>0</v>
      </c>
      <c r="N30" s="145">
        <f>'⑤損益計算書（月計・計画2年目）'!L29</f>
        <v>0</v>
      </c>
      <c r="O30" s="62"/>
      <c r="P30" s="146">
        <f t="shared" si="5"/>
        <v>0</v>
      </c>
      <c r="Q30" s="145">
        <f t="shared" si="6"/>
        <v>0</v>
      </c>
      <c r="R30" s="94">
        <f t="shared" si="7"/>
        <v>0</v>
      </c>
      <c r="S30" s="146">
        <f t="shared" si="8"/>
        <v>0</v>
      </c>
      <c r="T30" s="145">
        <f>'⑤損益計算書（月計・計画2年目）'!M29</f>
        <v>0</v>
      </c>
      <c r="U30" s="62"/>
      <c r="V30" s="146">
        <f t="shared" si="9"/>
        <v>0</v>
      </c>
      <c r="W30" s="145">
        <f t="shared" si="10"/>
        <v>0</v>
      </c>
      <c r="X30" s="94">
        <f t="shared" si="11"/>
        <v>0</v>
      </c>
      <c r="Y30" s="146">
        <f t="shared" si="12"/>
        <v>0</v>
      </c>
      <c r="Z30" s="145">
        <f>'⑤損益計算書（月計・計画2年目）'!N29</f>
        <v>0</v>
      </c>
      <c r="AA30" s="62"/>
      <c r="AB30" s="146">
        <f t="shared" si="13"/>
        <v>0</v>
      </c>
      <c r="AC30" s="145">
        <f t="shared" si="14"/>
        <v>0</v>
      </c>
      <c r="AD30" s="94">
        <f t="shared" si="15"/>
        <v>0</v>
      </c>
      <c r="AE30" s="146">
        <f t="shared" si="16"/>
        <v>0</v>
      </c>
      <c r="AF30" s="145">
        <f>'⑤損益計算書（月計・計画2年目）'!O29</f>
        <v>0</v>
      </c>
      <c r="AG30" s="62"/>
      <c r="AH30" s="146">
        <f t="shared" si="17"/>
        <v>0</v>
      </c>
      <c r="AI30" s="145">
        <f t="shared" si="18"/>
        <v>0</v>
      </c>
      <c r="AJ30" s="94">
        <f t="shared" si="19"/>
        <v>0</v>
      </c>
      <c r="AK30" s="146">
        <f t="shared" si="20"/>
        <v>0</v>
      </c>
      <c r="AL30" s="145">
        <f>'⑤損益計算書（月計・計画2年目）'!P29</f>
        <v>0</v>
      </c>
      <c r="AM30" s="62"/>
      <c r="AN30" s="146">
        <f t="shared" si="21"/>
        <v>0</v>
      </c>
      <c r="AO30" s="145">
        <f t="shared" si="22"/>
        <v>0</v>
      </c>
      <c r="AP30" s="94">
        <f t="shared" si="23"/>
        <v>0</v>
      </c>
      <c r="AQ30" s="146">
        <f t="shared" si="24"/>
        <v>0</v>
      </c>
      <c r="AR30" s="145">
        <f>'⑤損益計算書（月計・計画2年目）'!Q29</f>
        <v>0</v>
      </c>
      <c r="AS30" s="62"/>
      <c r="AT30" s="146">
        <f t="shared" si="25"/>
        <v>0</v>
      </c>
      <c r="AU30" s="145">
        <f t="shared" si="26"/>
        <v>0</v>
      </c>
      <c r="AV30" s="94">
        <f t="shared" si="27"/>
        <v>0</v>
      </c>
      <c r="AW30" s="146">
        <f t="shared" si="28"/>
        <v>0</v>
      </c>
      <c r="AX30" s="145">
        <f>'⑤損益計算書（月計・計画2年目）'!R29</f>
        <v>0</v>
      </c>
      <c r="AY30" s="62"/>
      <c r="AZ30" s="146">
        <f t="shared" si="29"/>
        <v>0</v>
      </c>
      <c r="BA30" s="145">
        <f t="shared" si="30"/>
        <v>0</v>
      </c>
      <c r="BB30" s="94">
        <f t="shared" si="31"/>
        <v>0</v>
      </c>
      <c r="BC30" s="146">
        <f t="shared" si="32"/>
        <v>0</v>
      </c>
      <c r="BD30" s="145">
        <f>'⑤損益計算書（月計・計画2年目）'!S29</f>
        <v>0</v>
      </c>
      <c r="BE30" s="62"/>
      <c r="BF30" s="146">
        <f t="shared" si="33"/>
        <v>0</v>
      </c>
      <c r="BG30" s="145">
        <f t="shared" si="34"/>
        <v>0</v>
      </c>
      <c r="BH30" s="94">
        <f t="shared" si="35"/>
        <v>0</v>
      </c>
      <c r="BI30" s="146">
        <f t="shared" si="36"/>
        <v>0</v>
      </c>
      <c r="BJ30" s="145">
        <f>'⑤損益計算書（月計・計画2年目）'!T29</f>
        <v>0</v>
      </c>
      <c r="BK30" s="62"/>
      <c r="BL30" s="146">
        <f t="shared" si="37"/>
        <v>0</v>
      </c>
      <c r="BM30" s="145">
        <f t="shared" si="38"/>
        <v>0</v>
      </c>
      <c r="BN30" s="94">
        <f t="shared" si="39"/>
        <v>0</v>
      </c>
      <c r="BO30" s="146">
        <f t="shared" si="40"/>
        <v>0</v>
      </c>
      <c r="BP30" s="145">
        <f>'⑤損益計算書（月計・計画2年目）'!U29</f>
        <v>0</v>
      </c>
      <c r="BQ30" s="62"/>
      <c r="BR30" s="146">
        <f t="shared" si="41"/>
        <v>0</v>
      </c>
      <c r="BS30" s="145">
        <f t="shared" si="42"/>
        <v>0</v>
      </c>
      <c r="BT30" s="94">
        <f t="shared" si="43"/>
        <v>0</v>
      </c>
      <c r="BU30" s="146">
        <f t="shared" si="44"/>
        <v>0</v>
      </c>
    </row>
    <row r="31" spans="1:73" s="59" customFormat="1">
      <c r="A31" s="118" t="str">
        <f>'④損益計算書（月計・計画1年目）'!A30</f>
        <v>＜営業外収益合計＞</v>
      </c>
      <c r="B31" s="107">
        <f>'⑤損益計算書（月計・計画2年目）'!F30</f>
        <v>0</v>
      </c>
      <c r="C31" s="109">
        <f>'⑤損益計算書（月計・計画2年目）'!H30</f>
        <v>0</v>
      </c>
      <c r="D31" s="99" t="e">
        <f>'⑤損益計算書（月計・計画2年目）'!I30</f>
        <v>#DIV/0!</v>
      </c>
      <c r="E31" s="150">
        <f>'⑤損益計算書（月計・計画2年目）'!J30</f>
        <v>0</v>
      </c>
      <c r="F31" s="98">
        <f>SUM(F26:F28)</f>
        <v>0</v>
      </c>
      <c r="G31" s="149">
        <f t="shared" si="0"/>
        <v>0</v>
      </c>
      <c r="H31" s="150">
        <f>'⑤損益計算書（月計・計画2年目）'!K30</f>
        <v>0</v>
      </c>
      <c r="I31" s="98">
        <f>SUM(I26:I28)</f>
        <v>0</v>
      </c>
      <c r="J31" s="149">
        <f t="shared" si="1"/>
        <v>0</v>
      </c>
      <c r="K31" s="150">
        <f t="shared" si="2"/>
        <v>0</v>
      </c>
      <c r="L31" s="98">
        <f t="shared" si="3"/>
        <v>0</v>
      </c>
      <c r="M31" s="149">
        <f t="shared" si="4"/>
        <v>0</v>
      </c>
      <c r="N31" s="150">
        <f>'⑤損益計算書（月計・計画2年目）'!L30</f>
        <v>0</v>
      </c>
      <c r="O31" s="98">
        <f>SUM(O26:O28)</f>
        <v>0</v>
      </c>
      <c r="P31" s="149">
        <f t="shared" si="5"/>
        <v>0</v>
      </c>
      <c r="Q31" s="150">
        <f t="shared" si="6"/>
        <v>0</v>
      </c>
      <c r="R31" s="98">
        <f t="shared" si="7"/>
        <v>0</v>
      </c>
      <c r="S31" s="149">
        <f t="shared" si="8"/>
        <v>0</v>
      </c>
      <c r="T31" s="150">
        <f>'⑤損益計算書（月計・計画2年目）'!M30</f>
        <v>0</v>
      </c>
      <c r="U31" s="98">
        <f>SUM(U26:U28)</f>
        <v>0</v>
      </c>
      <c r="V31" s="149">
        <f t="shared" si="9"/>
        <v>0</v>
      </c>
      <c r="W31" s="150">
        <f t="shared" si="10"/>
        <v>0</v>
      </c>
      <c r="X31" s="98">
        <f t="shared" si="11"/>
        <v>0</v>
      </c>
      <c r="Y31" s="149">
        <f t="shared" si="12"/>
        <v>0</v>
      </c>
      <c r="Z31" s="150">
        <f>'⑤損益計算書（月計・計画2年目）'!N30</f>
        <v>0</v>
      </c>
      <c r="AA31" s="98">
        <f>SUM(AA26:AA28)</f>
        <v>0</v>
      </c>
      <c r="AB31" s="149">
        <f t="shared" si="13"/>
        <v>0</v>
      </c>
      <c r="AC31" s="150">
        <f t="shared" si="14"/>
        <v>0</v>
      </c>
      <c r="AD31" s="98">
        <f t="shared" si="15"/>
        <v>0</v>
      </c>
      <c r="AE31" s="149">
        <f t="shared" si="16"/>
        <v>0</v>
      </c>
      <c r="AF31" s="150">
        <f>'⑤損益計算書（月計・計画2年目）'!O30</f>
        <v>0</v>
      </c>
      <c r="AG31" s="98">
        <f>SUM(AG26:AG28)</f>
        <v>0</v>
      </c>
      <c r="AH31" s="149">
        <f t="shared" si="17"/>
        <v>0</v>
      </c>
      <c r="AI31" s="150">
        <f t="shared" si="18"/>
        <v>0</v>
      </c>
      <c r="AJ31" s="98">
        <f t="shared" si="19"/>
        <v>0</v>
      </c>
      <c r="AK31" s="149">
        <f t="shared" si="20"/>
        <v>0</v>
      </c>
      <c r="AL31" s="150">
        <f>'⑤損益計算書（月計・計画2年目）'!P30</f>
        <v>0</v>
      </c>
      <c r="AM31" s="98">
        <f>SUM(AM26:AM28)</f>
        <v>0</v>
      </c>
      <c r="AN31" s="149">
        <f t="shared" si="21"/>
        <v>0</v>
      </c>
      <c r="AO31" s="150">
        <f t="shared" si="22"/>
        <v>0</v>
      </c>
      <c r="AP31" s="98">
        <f t="shared" si="23"/>
        <v>0</v>
      </c>
      <c r="AQ31" s="149">
        <f t="shared" si="24"/>
        <v>0</v>
      </c>
      <c r="AR31" s="150">
        <f>'⑤損益計算書（月計・計画2年目）'!Q30</f>
        <v>0</v>
      </c>
      <c r="AS31" s="98">
        <f>SUM(AS26:AS28)</f>
        <v>0</v>
      </c>
      <c r="AT31" s="149">
        <f t="shared" si="25"/>
        <v>0</v>
      </c>
      <c r="AU31" s="150">
        <f t="shared" si="26"/>
        <v>0</v>
      </c>
      <c r="AV31" s="98">
        <f t="shared" si="27"/>
        <v>0</v>
      </c>
      <c r="AW31" s="149">
        <f t="shared" si="28"/>
        <v>0</v>
      </c>
      <c r="AX31" s="150">
        <f>'⑤損益計算書（月計・計画2年目）'!R30</f>
        <v>0</v>
      </c>
      <c r="AY31" s="98">
        <f>SUM(AY26:AY28)</f>
        <v>0</v>
      </c>
      <c r="AZ31" s="149">
        <f t="shared" si="29"/>
        <v>0</v>
      </c>
      <c r="BA31" s="150">
        <f t="shared" si="30"/>
        <v>0</v>
      </c>
      <c r="BB31" s="98">
        <f t="shared" si="31"/>
        <v>0</v>
      </c>
      <c r="BC31" s="149">
        <f t="shared" si="32"/>
        <v>0</v>
      </c>
      <c r="BD31" s="150">
        <f>'⑤損益計算書（月計・計画2年目）'!S30</f>
        <v>0</v>
      </c>
      <c r="BE31" s="98">
        <f>SUM(BE26:BE28)</f>
        <v>0</v>
      </c>
      <c r="BF31" s="149">
        <f t="shared" si="33"/>
        <v>0</v>
      </c>
      <c r="BG31" s="150">
        <f t="shared" si="34"/>
        <v>0</v>
      </c>
      <c r="BH31" s="98">
        <f t="shared" si="35"/>
        <v>0</v>
      </c>
      <c r="BI31" s="149">
        <f t="shared" si="36"/>
        <v>0</v>
      </c>
      <c r="BJ31" s="150">
        <f>'⑤損益計算書（月計・計画2年目）'!T30</f>
        <v>0</v>
      </c>
      <c r="BK31" s="98">
        <f>SUM(BK26:BK28)</f>
        <v>0</v>
      </c>
      <c r="BL31" s="149">
        <f t="shared" si="37"/>
        <v>0</v>
      </c>
      <c r="BM31" s="150">
        <f t="shared" si="38"/>
        <v>0</v>
      </c>
      <c r="BN31" s="98">
        <f t="shared" si="39"/>
        <v>0</v>
      </c>
      <c r="BO31" s="149">
        <f t="shared" si="40"/>
        <v>0</v>
      </c>
      <c r="BP31" s="150">
        <f>'⑤損益計算書（月計・計画2年目）'!U30</f>
        <v>0</v>
      </c>
      <c r="BQ31" s="98">
        <f>SUM(BQ26:BQ28)</f>
        <v>0</v>
      </c>
      <c r="BR31" s="149">
        <f t="shared" si="41"/>
        <v>0</v>
      </c>
      <c r="BS31" s="150">
        <f t="shared" si="42"/>
        <v>0</v>
      </c>
      <c r="BT31" s="98">
        <f t="shared" si="43"/>
        <v>0</v>
      </c>
      <c r="BU31" s="149">
        <f t="shared" si="44"/>
        <v>0</v>
      </c>
    </row>
    <row r="32" spans="1:73" s="59" customFormat="1">
      <c r="A32" s="116" t="str">
        <f>'④損益計算書（月計・計画1年目）'!A31</f>
        <v>支払利息</v>
      </c>
      <c r="B32" s="100">
        <f>'⑤損益計算書（月計・計画2年目）'!F31</f>
        <v>0</v>
      </c>
      <c r="C32" s="102">
        <f>'⑤損益計算書（月計・計画2年目）'!H31</f>
        <v>0</v>
      </c>
      <c r="D32" s="95" t="e">
        <f>'⑤損益計算書（月計・計画2年目）'!I31</f>
        <v>#DIV/0!</v>
      </c>
      <c r="E32" s="145">
        <f>'⑤損益計算書（月計・計画2年目）'!J31</f>
        <v>0</v>
      </c>
      <c r="F32" s="62"/>
      <c r="G32" s="146">
        <f t="shared" si="0"/>
        <v>0</v>
      </c>
      <c r="H32" s="145">
        <f>'⑤損益計算書（月計・計画2年目）'!K31</f>
        <v>0</v>
      </c>
      <c r="I32" s="62"/>
      <c r="J32" s="146">
        <f t="shared" si="1"/>
        <v>0</v>
      </c>
      <c r="K32" s="145">
        <f t="shared" si="2"/>
        <v>0</v>
      </c>
      <c r="L32" s="94">
        <f t="shared" si="3"/>
        <v>0</v>
      </c>
      <c r="M32" s="146">
        <f t="shared" si="4"/>
        <v>0</v>
      </c>
      <c r="N32" s="145">
        <f>'⑤損益計算書（月計・計画2年目）'!L31</f>
        <v>0</v>
      </c>
      <c r="O32" s="62"/>
      <c r="P32" s="146">
        <f t="shared" si="5"/>
        <v>0</v>
      </c>
      <c r="Q32" s="145">
        <f t="shared" si="6"/>
        <v>0</v>
      </c>
      <c r="R32" s="94">
        <f t="shared" si="7"/>
        <v>0</v>
      </c>
      <c r="S32" s="146">
        <f t="shared" si="8"/>
        <v>0</v>
      </c>
      <c r="T32" s="145">
        <f>'⑤損益計算書（月計・計画2年目）'!M31</f>
        <v>0</v>
      </c>
      <c r="U32" s="62"/>
      <c r="V32" s="146">
        <f t="shared" si="9"/>
        <v>0</v>
      </c>
      <c r="W32" s="145">
        <f t="shared" si="10"/>
        <v>0</v>
      </c>
      <c r="X32" s="94">
        <f t="shared" si="11"/>
        <v>0</v>
      </c>
      <c r="Y32" s="146">
        <f t="shared" si="12"/>
        <v>0</v>
      </c>
      <c r="Z32" s="145">
        <f>'⑤損益計算書（月計・計画2年目）'!N31</f>
        <v>0</v>
      </c>
      <c r="AA32" s="62"/>
      <c r="AB32" s="146">
        <f t="shared" si="13"/>
        <v>0</v>
      </c>
      <c r="AC32" s="145">
        <f t="shared" si="14"/>
        <v>0</v>
      </c>
      <c r="AD32" s="94">
        <f t="shared" si="15"/>
        <v>0</v>
      </c>
      <c r="AE32" s="146">
        <f t="shared" si="16"/>
        <v>0</v>
      </c>
      <c r="AF32" s="145">
        <f>'⑤損益計算書（月計・計画2年目）'!O31</f>
        <v>0</v>
      </c>
      <c r="AG32" s="62"/>
      <c r="AH32" s="146">
        <f t="shared" si="17"/>
        <v>0</v>
      </c>
      <c r="AI32" s="145">
        <f t="shared" si="18"/>
        <v>0</v>
      </c>
      <c r="AJ32" s="94">
        <f t="shared" si="19"/>
        <v>0</v>
      </c>
      <c r="AK32" s="146">
        <f t="shared" si="20"/>
        <v>0</v>
      </c>
      <c r="AL32" s="145">
        <f>'⑤損益計算書（月計・計画2年目）'!P31</f>
        <v>0</v>
      </c>
      <c r="AM32" s="62"/>
      <c r="AN32" s="146">
        <f t="shared" si="21"/>
        <v>0</v>
      </c>
      <c r="AO32" s="145">
        <f t="shared" si="22"/>
        <v>0</v>
      </c>
      <c r="AP32" s="94">
        <f t="shared" si="23"/>
        <v>0</v>
      </c>
      <c r="AQ32" s="146">
        <f t="shared" si="24"/>
        <v>0</v>
      </c>
      <c r="AR32" s="145">
        <f>'⑤損益計算書（月計・計画2年目）'!Q31</f>
        <v>0</v>
      </c>
      <c r="AS32" s="62"/>
      <c r="AT32" s="146">
        <f t="shared" si="25"/>
        <v>0</v>
      </c>
      <c r="AU32" s="145">
        <f t="shared" si="26"/>
        <v>0</v>
      </c>
      <c r="AV32" s="94">
        <f t="shared" si="27"/>
        <v>0</v>
      </c>
      <c r="AW32" s="146">
        <f t="shared" si="28"/>
        <v>0</v>
      </c>
      <c r="AX32" s="145">
        <f>'⑤損益計算書（月計・計画2年目）'!R31</f>
        <v>0</v>
      </c>
      <c r="AY32" s="62"/>
      <c r="AZ32" s="146">
        <f t="shared" si="29"/>
        <v>0</v>
      </c>
      <c r="BA32" s="145">
        <f t="shared" si="30"/>
        <v>0</v>
      </c>
      <c r="BB32" s="94">
        <f t="shared" si="31"/>
        <v>0</v>
      </c>
      <c r="BC32" s="146">
        <f t="shared" si="32"/>
        <v>0</v>
      </c>
      <c r="BD32" s="145">
        <f>'⑤損益計算書（月計・計画2年目）'!S31</f>
        <v>0</v>
      </c>
      <c r="BE32" s="62"/>
      <c r="BF32" s="146">
        <f t="shared" si="33"/>
        <v>0</v>
      </c>
      <c r="BG32" s="145">
        <f t="shared" si="34"/>
        <v>0</v>
      </c>
      <c r="BH32" s="94">
        <f t="shared" si="35"/>
        <v>0</v>
      </c>
      <c r="BI32" s="146">
        <f t="shared" si="36"/>
        <v>0</v>
      </c>
      <c r="BJ32" s="145">
        <f>'⑤損益計算書（月計・計画2年目）'!T31</f>
        <v>0</v>
      </c>
      <c r="BK32" s="62"/>
      <c r="BL32" s="146">
        <f t="shared" si="37"/>
        <v>0</v>
      </c>
      <c r="BM32" s="145">
        <f t="shared" si="38"/>
        <v>0</v>
      </c>
      <c r="BN32" s="94">
        <f t="shared" si="39"/>
        <v>0</v>
      </c>
      <c r="BO32" s="146">
        <f t="shared" si="40"/>
        <v>0</v>
      </c>
      <c r="BP32" s="145">
        <f>'⑤損益計算書（月計・計画2年目）'!U31</f>
        <v>0</v>
      </c>
      <c r="BQ32" s="62"/>
      <c r="BR32" s="146">
        <f t="shared" si="41"/>
        <v>0</v>
      </c>
      <c r="BS32" s="145">
        <f t="shared" si="42"/>
        <v>0</v>
      </c>
      <c r="BT32" s="94">
        <f t="shared" si="43"/>
        <v>0</v>
      </c>
      <c r="BU32" s="146">
        <f t="shared" si="44"/>
        <v>0</v>
      </c>
    </row>
    <row r="33" spans="1:73" s="59" customFormat="1">
      <c r="A33" s="116" t="str">
        <f>'④損益計算書（月計・計画1年目）'!A32</f>
        <v>支払割引料</v>
      </c>
      <c r="B33" s="100">
        <f>'⑤損益計算書（月計・計画2年目）'!F32</f>
        <v>0</v>
      </c>
      <c r="C33" s="112">
        <f>'⑤損益計算書（月計・計画2年目）'!H32</f>
        <v>0</v>
      </c>
      <c r="D33" s="95" t="e">
        <f>'⑤損益計算書（月計・計画2年目）'!I32</f>
        <v>#DIV/0!</v>
      </c>
      <c r="E33" s="145">
        <f>'⑤損益計算書（月計・計画2年目）'!J32</f>
        <v>0</v>
      </c>
      <c r="F33" s="62"/>
      <c r="G33" s="146">
        <f t="shared" si="0"/>
        <v>0</v>
      </c>
      <c r="H33" s="145">
        <f>'⑤損益計算書（月計・計画2年目）'!K32</f>
        <v>0</v>
      </c>
      <c r="I33" s="62"/>
      <c r="J33" s="146">
        <f t="shared" si="1"/>
        <v>0</v>
      </c>
      <c r="K33" s="145">
        <f t="shared" si="2"/>
        <v>0</v>
      </c>
      <c r="L33" s="94">
        <f t="shared" si="3"/>
        <v>0</v>
      </c>
      <c r="M33" s="146">
        <f t="shared" si="4"/>
        <v>0</v>
      </c>
      <c r="N33" s="145">
        <f>'⑤損益計算書（月計・計画2年目）'!L32</f>
        <v>0</v>
      </c>
      <c r="O33" s="62"/>
      <c r="P33" s="146">
        <f t="shared" si="5"/>
        <v>0</v>
      </c>
      <c r="Q33" s="145">
        <f t="shared" si="6"/>
        <v>0</v>
      </c>
      <c r="R33" s="94">
        <f t="shared" si="7"/>
        <v>0</v>
      </c>
      <c r="S33" s="146">
        <f t="shared" si="8"/>
        <v>0</v>
      </c>
      <c r="T33" s="145">
        <f>'⑤損益計算書（月計・計画2年目）'!M32</f>
        <v>0</v>
      </c>
      <c r="U33" s="62"/>
      <c r="V33" s="146">
        <f t="shared" si="9"/>
        <v>0</v>
      </c>
      <c r="W33" s="145">
        <f t="shared" si="10"/>
        <v>0</v>
      </c>
      <c r="X33" s="94">
        <f t="shared" si="11"/>
        <v>0</v>
      </c>
      <c r="Y33" s="146">
        <f t="shared" si="12"/>
        <v>0</v>
      </c>
      <c r="Z33" s="145">
        <f>'⑤損益計算書（月計・計画2年目）'!N32</f>
        <v>0</v>
      </c>
      <c r="AA33" s="62"/>
      <c r="AB33" s="146">
        <f t="shared" si="13"/>
        <v>0</v>
      </c>
      <c r="AC33" s="145">
        <f t="shared" si="14"/>
        <v>0</v>
      </c>
      <c r="AD33" s="94">
        <f t="shared" si="15"/>
        <v>0</v>
      </c>
      <c r="AE33" s="146">
        <f t="shared" si="16"/>
        <v>0</v>
      </c>
      <c r="AF33" s="145">
        <f>'⑤損益計算書（月計・計画2年目）'!O32</f>
        <v>0</v>
      </c>
      <c r="AG33" s="62"/>
      <c r="AH33" s="146">
        <f t="shared" si="17"/>
        <v>0</v>
      </c>
      <c r="AI33" s="145">
        <f t="shared" si="18"/>
        <v>0</v>
      </c>
      <c r="AJ33" s="94">
        <f t="shared" si="19"/>
        <v>0</v>
      </c>
      <c r="AK33" s="146">
        <f t="shared" si="20"/>
        <v>0</v>
      </c>
      <c r="AL33" s="145">
        <f>'⑤損益計算書（月計・計画2年目）'!P32</f>
        <v>0</v>
      </c>
      <c r="AM33" s="62"/>
      <c r="AN33" s="146">
        <f t="shared" si="21"/>
        <v>0</v>
      </c>
      <c r="AO33" s="145">
        <f t="shared" si="22"/>
        <v>0</v>
      </c>
      <c r="AP33" s="94">
        <f t="shared" si="23"/>
        <v>0</v>
      </c>
      <c r="AQ33" s="146">
        <f t="shared" si="24"/>
        <v>0</v>
      </c>
      <c r="AR33" s="145">
        <f>'⑤損益計算書（月計・計画2年目）'!Q32</f>
        <v>0</v>
      </c>
      <c r="AS33" s="62"/>
      <c r="AT33" s="146">
        <f t="shared" si="25"/>
        <v>0</v>
      </c>
      <c r="AU33" s="145">
        <f t="shared" si="26"/>
        <v>0</v>
      </c>
      <c r="AV33" s="94">
        <f t="shared" si="27"/>
        <v>0</v>
      </c>
      <c r="AW33" s="146">
        <f t="shared" si="28"/>
        <v>0</v>
      </c>
      <c r="AX33" s="145">
        <f>'⑤損益計算書（月計・計画2年目）'!R32</f>
        <v>0</v>
      </c>
      <c r="AY33" s="62"/>
      <c r="AZ33" s="146">
        <f t="shared" si="29"/>
        <v>0</v>
      </c>
      <c r="BA33" s="145">
        <f t="shared" si="30"/>
        <v>0</v>
      </c>
      <c r="BB33" s="94">
        <f t="shared" si="31"/>
        <v>0</v>
      </c>
      <c r="BC33" s="146">
        <f t="shared" si="32"/>
        <v>0</v>
      </c>
      <c r="BD33" s="145">
        <f>'⑤損益計算書（月計・計画2年目）'!S32</f>
        <v>0</v>
      </c>
      <c r="BE33" s="62"/>
      <c r="BF33" s="146">
        <f t="shared" si="33"/>
        <v>0</v>
      </c>
      <c r="BG33" s="145">
        <f t="shared" si="34"/>
        <v>0</v>
      </c>
      <c r="BH33" s="94">
        <f t="shared" si="35"/>
        <v>0</v>
      </c>
      <c r="BI33" s="146">
        <f t="shared" si="36"/>
        <v>0</v>
      </c>
      <c r="BJ33" s="145">
        <f>'⑤損益計算書（月計・計画2年目）'!T32</f>
        <v>0</v>
      </c>
      <c r="BK33" s="62"/>
      <c r="BL33" s="146">
        <f t="shared" si="37"/>
        <v>0</v>
      </c>
      <c r="BM33" s="145">
        <f t="shared" si="38"/>
        <v>0</v>
      </c>
      <c r="BN33" s="94">
        <f t="shared" si="39"/>
        <v>0</v>
      </c>
      <c r="BO33" s="146">
        <f t="shared" si="40"/>
        <v>0</v>
      </c>
      <c r="BP33" s="145">
        <f>'⑤損益計算書（月計・計画2年目）'!U32</f>
        <v>0</v>
      </c>
      <c r="BQ33" s="62"/>
      <c r="BR33" s="146">
        <f t="shared" si="41"/>
        <v>0</v>
      </c>
      <c r="BS33" s="145">
        <f t="shared" si="42"/>
        <v>0</v>
      </c>
      <c r="BT33" s="94">
        <f t="shared" si="43"/>
        <v>0</v>
      </c>
      <c r="BU33" s="146">
        <f t="shared" si="44"/>
        <v>0</v>
      </c>
    </row>
    <row r="34" spans="1:73" s="59" customFormat="1" ht="11.25" hidden="1" customHeight="1">
      <c r="A34" s="116" t="str">
        <f>'④損益計算書（月計・計画1年目）'!A33</f>
        <v>繰延資産償却</v>
      </c>
      <c r="B34" s="100">
        <f>'⑤損益計算書（月計・計画2年目）'!F33</f>
        <v>0</v>
      </c>
      <c r="C34" s="109">
        <f>'⑤損益計算書（月計・計画2年目）'!H33</f>
        <v>0</v>
      </c>
      <c r="D34" s="95" t="e">
        <f>'⑤損益計算書（月計・計画2年目）'!I33</f>
        <v>#DIV/0!</v>
      </c>
      <c r="E34" s="145">
        <f>'⑤損益計算書（月計・計画2年目）'!J33</f>
        <v>0</v>
      </c>
      <c r="F34" s="62"/>
      <c r="G34" s="146">
        <f t="shared" si="0"/>
        <v>0</v>
      </c>
      <c r="H34" s="145">
        <f>'⑤損益計算書（月計・計画2年目）'!K33</f>
        <v>0</v>
      </c>
      <c r="I34" s="62"/>
      <c r="J34" s="146">
        <f t="shared" si="1"/>
        <v>0</v>
      </c>
      <c r="K34" s="145">
        <f t="shared" si="2"/>
        <v>0</v>
      </c>
      <c r="L34" s="94">
        <f t="shared" si="3"/>
        <v>0</v>
      </c>
      <c r="M34" s="146">
        <f t="shared" si="4"/>
        <v>0</v>
      </c>
      <c r="N34" s="145">
        <f>'⑤損益計算書（月計・計画2年目）'!L33</f>
        <v>0</v>
      </c>
      <c r="O34" s="62"/>
      <c r="P34" s="146">
        <f t="shared" si="5"/>
        <v>0</v>
      </c>
      <c r="Q34" s="145">
        <f t="shared" si="6"/>
        <v>0</v>
      </c>
      <c r="R34" s="94">
        <f t="shared" si="7"/>
        <v>0</v>
      </c>
      <c r="S34" s="146">
        <f t="shared" si="8"/>
        <v>0</v>
      </c>
      <c r="T34" s="145">
        <f>'⑤損益計算書（月計・計画2年目）'!M33</f>
        <v>0</v>
      </c>
      <c r="U34" s="62"/>
      <c r="V34" s="146">
        <f t="shared" si="9"/>
        <v>0</v>
      </c>
      <c r="W34" s="145">
        <f t="shared" si="10"/>
        <v>0</v>
      </c>
      <c r="X34" s="94">
        <f t="shared" si="11"/>
        <v>0</v>
      </c>
      <c r="Y34" s="146">
        <f t="shared" si="12"/>
        <v>0</v>
      </c>
      <c r="Z34" s="145">
        <f>'⑤損益計算書（月計・計画2年目）'!N33</f>
        <v>0</v>
      </c>
      <c r="AA34" s="62"/>
      <c r="AB34" s="146">
        <f t="shared" si="13"/>
        <v>0</v>
      </c>
      <c r="AC34" s="145">
        <f t="shared" si="14"/>
        <v>0</v>
      </c>
      <c r="AD34" s="94">
        <f t="shared" si="15"/>
        <v>0</v>
      </c>
      <c r="AE34" s="146">
        <f t="shared" si="16"/>
        <v>0</v>
      </c>
      <c r="AF34" s="145">
        <f>'⑤損益計算書（月計・計画2年目）'!O33</f>
        <v>0</v>
      </c>
      <c r="AG34" s="62"/>
      <c r="AH34" s="146">
        <f t="shared" si="17"/>
        <v>0</v>
      </c>
      <c r="AI34" s="145">
        <f t="shared" si="18"/>
        <v>0</v>
      </c>
      <c r="AJ34" s="94">
        <f t="shared" si="19"/>
        <v>0</v>
      </c>
      <c r="AK34" s="146">
        <f t="shared" si="20"/>
        <v>0</v>
      </c>
      <c r="AL34" s="145">
        <f>'⑤損益計算書（月計・計画2年目）'!P33</f>
        <v>0</v>
      </c>
      <c r="AM34" s="62"/>
      <c r="AN34" s="146">
        <f t="shared" si="21"/>
        <v>0</v>
      </c>
      <c r="AO34" s="145">
        <f t="shared" si="22"/>
        <v>0</v>
      </c>
      <c r="AP34" s="94">
        <f t="shared" si="23"/>
        <v>0</v>
      </c>
      <c r="AQ34" s="146">
        <f t="shared" si="24"/>
        <v>0</v>
      </c>
      <c r="AR34" s="145">
        <f>'⑤損益計算書（月計・計画2年目）'!Q33</f>
        <v>0</v>
      </c>
      <c r="AS34" s="62"/>
      <c r="AT34" s="146">
        <f t="shared" si="25"/>
        <v>0</v>
      </c>
      <c r="AU34" s="145">
        <f t="shared" si="26"/>
        <v>0</v>
      </c>
      <c r="AV34" s="94">
        <f t="shared" si="27"/>
        <v>0</v>
      </c>
      <c r="AW34" s="146">
        <f t="shared" si="28"/>
        <v>0</v>
      </c>
      <c r="AX34" s="145">
        <f>'⑤損益計算書（月計・計画2年目）'!R33</f>
        <v>0</v>
      </c>
      <c r="AY34" s="62"/>
      <c r="AZ34" s="146">
        <f t="shared" si="29"/>
        <v>0</v>
      </c>
      <c r="BA34" s="145">
        <f t="shared" si="30"/>
        <v>0</v>
      </c>
      <c r="BB34" s="94">
        <f t="shared" si="31"/>
        <v>0</v>
      </c>
      <c r="BC34" s="146">
        <f t="shared" si="32"/>
        <v>0</v>
      </c>
      <c r="BD34" s="145">
        <f>'⑤損益計算書（月計・計画2年目）'!S33</f>
        <v>0</v>
      </c>
      <c r="BE34" s="62"/>
      <c r="BF34" s="146">
        <f t="shared" si="33"/>
        <v>0</v>
      </c>
      <c r="BG34" s="145">
        <f t="shared" si="34"/>
        <v>0</v>
      </c>
      <c r="BH34" s="94">
        <f t="shared" si="35"/>
        <v>0</v>
      </c>
      <c r="BI34" s="146">
        <f t="shared" si="36"/>
        <v>0</v>
      </c>
      <c r="BJ34" s="145">
        <f>'⑤損益計算書（月計・計画2年目）'!T33</f>
        <v>0</v>
      </c>
      <c r="BK34" s="62"/>
      <c r="BL34" s="146">
        <f t="shared" si="37"/>
        <v>0</v>
      </c>
      <c r="BM34" s="145">
        <f t="shared" si="38"/>
        <v>0</v>
      </c>
      <c r="BN34" s="94">
        <f t="shared" si="39"/>
        <v>0</v>
      </c>
      <c r="BO34" s="146">
        <f t="shared" si="40"/>
        <v>0</v>
      </c>
      <c r="BP34" s="145">
        <f>'⑤損益計算書（月計・計画2年目）'!U33</f>
        <v>0</v>
      </c>
      <c r="BQ34" s="62"/>
      <c r="BR34" s="146">
        <f t="shared" si="41"/>
        <v>0</v>
      </c>
      <c r="BS34" s="145">
        <f t="shared" si="42"/>
        <v>0</v>
      </c>
      <c r="BT34" s="94">
        <f t="shared" si="43"/>
        <v>0</v>
      </c>
      <c r="BU34" s="146">
        <f t="shared" si="44"/>
        <v>0</v>
      </c>
    </row>
    <row r="35" spans="1:73" s="59" customFormat="1" ht="11.25" hidden="1" customHeight="1">
      <c r="A35" s="116" t="str">
        <f>'④損益計算書（月計・計画1年目）'!A34</f>
        <v>他の営業外費用</v>
      </c>
      <c r="B35" s="100">
        <f>'⑤損益計算書（月計・計画2年目）'!F34</f>
        <v>0</v>
      </c>
      <c r="C35" s="109">
        <f>'⑤損益計算書（月計・計画2年目）'!H34</f>
        <v>0</v>
      </c>
      <c r="D35" s="95" t="e">
        <f>'⑤損益計算書（月計・計画2年目）'!I34</f>
        <v>#DIV/0!</v>
      </c>
      <c r="E35" s="145">
        <f>'⑤損益計算書（月計・計画2年目）'!J34</f>
        <v>0</v>
      </c>
      <c r="F35" s="62"/>
      <c r="G35" s="146">
        <f t="shared" si="0"/>
        <v>0</v>
      </c>
      <c r="H35" s="145">
        <f>'⑤損益計算書（月計・計画2年目）'!K34</f>
        <v>0</v>
      </c>
      <c r="I35" s="62"/>
      <c r="J35" s="146">
        <f t="shared" si="1"/>
        <v>0</v>
      </c>
      <c r="K35" s="145">
        <f t="shared" si="2"/>
        <v>0</v>
      </c>
      <c r="L35" s="94">
        <f t="shared" si="3"/>
        <v>0</v>
      </c>
      <c r="M35" s="146">
        <f t="shared" si="4"/>
        <v>0</v>
      </c>
      <c r="N35" s="145">
        <f>'⑤損益計算書（月計・計画2年目）'!L34</f>
        <v>0</v>
      </c>
      <c r="O35" s="62"/>
      <c r="P35" s="146">
        <f t="shared" si="5"/>
        <v>0</v>
      </c>
      <c r="Q35" s="145">
        <f t="shared" si="6"/>
        <v>0</v>
      </c>
      <c r="R35" s="94">
        <f t="shared" si="7"/>
        <v>0</v>
      </c>
      <c r="S35" s="146">
        <f t="shared" si="8"/>
        <v>0</v>
      </c>
      <c r="T35" s="145">
        <f>'⑤損益計算書（月計・計画2年目）'!M34</f>
        <v>0</v>
      </c>
      <c r="U35" s="62"/>
      <c r="V35" s="146">
        <f t="shared" si="9"/>
        <v>0</v>
      </c>
      <c r="W35" s="145">
        <f t="shared" si="10"/>
        <v>0</v>
      </c>
      <c r="X35" s="94">
        <f t="shared" si="11"/>
        <v>0</v>
      </c>
      <c r="Y35" s="146">
        <f t="shared" si="12"/>
        <v>0</v>
      </c>
      <c r="Z35" s="145">
        <f>'⑤損益計算書（月計・計画2年目）'!N34</f>
        <v>0</v>
      </c>
      <c r="AA35" s="62"/>
      <c r="AB35" s="146">
        <f t="shared" si="13"/>
        <v>0</v>
      </c>
      <c r="AC35" s="145">
        <f t="shared" si="14"/>
        <v>0</v>
      </c>
      <c r="AD35" s="94">
        <f t="shared" si="15"/>
        <v>0</v>
      </c>
      <c r="AE35" s="146">
        <f t="shared" si="16"/>
        <v>0</v>
      </c>
      <c r="AF35" s="145">
        <f>'⑤損益計算書（月計・計画2年目）'!O34</f>
        <v>0</v>
      </c>
      <c r="AG35" s="62"/>
      <c r="AH35" s="146">
        <f t="shared" si="17"/>
        <v>0</v>
      </c>
      <c r="AI35" s="145">
        <f t="shared" si="18"/>
        <v>0</v>
      </c>
      <c r="AJ35" s="94">
        <f t="shared" si="19"/>
        <v>0</v>
      </c>
      <c r="AK35" s="146">
        <f t="shared" si="20"/>
        <v>0</v>
      </c>
      <c r="AL35" s="145">
        <f>'⑤損益計算書（月計・計画2年目）'!P34</f>
        <v>0</v>
      </c>
      <c r="AM35" s="62"/>
      <c r="AN35" s="146">
        <f t="shared" si="21"/>
        <v>0</v>
      </c>
      <c r="AO35" s="145">
        <f t="shared" si="22"/>
        <v>0</v>
      </c>
      <c r="AP35" s="94">
        <f t="shared" si="23"/>
        <v>0</v>
      </c>
      <c r="AQ35" s="146">
        <f t="shared" si="24"/>
        <v>0</v>
      </c>
      <c r="AR35" s="145">
        <f>'⑤損益計算書（月計・計画2年目）'!Q34</f>
        <v>0</v>
      </c>
      <c r="AS35" s="62"/>
      <c r="AT35" s="146">
        <f t="shared" si="25"/>
        <v>0</v>
      </c>
      <c r="AU35" s="145">
        <f t="shared" si="26"/>
        <v>0</v>
      </c>
      <c r="AV35" s="94">
        <f t="shared" si="27"/>
        <v>0</v>
      </c>
      <c r="AW35" s="146">
        <f t="shared" si="28"/>
        <v>0</v>
      </c>
      <c r="AX35" s="145">
        <f>'⑤損益計算書（月計・計画2年目）'!R34</f>
        <v>0</v>
      </c>
      <c r="AY35" s="62"/>
      <c r="AZ35" s="146">
        <f t="shared" si="29"/>
        <v>0</v>
      </c>
      <c r="BA35" s="145">
        <f t="shared" si="30"/>
        <v>0</v>
      </c>
      <c r="BB35" s="94">
        <f t="shared" si="31"/>
        <v>0</v>
      </c>
      <c r="BC35" s="146">
        <f t="shared" si="32"/>
        <v>0</v>
      </c>
      <c r="BD35" s="145">
        <f>'⑤損益計算書（月計・計画2年目）'!S34</f>
        <v>0</v>
      </c>
      <c r="BE35" s="62"/>
      <c r="BF35" s="146">
        <f t="shared" si="33"/>
        <v>0</v>
      </c>
      <c r="BG35" s="145">
        <f t="shared" si="34"/>
        <v>0</v>
      </c>
      <c r="BH35" s="94">
        <f t="shared" si="35"/>
        <v>0</v>
      </c>
      <c r="BI35" s="146">
        <f t="shared" si="36"/>
        <v>0</v>
      </c>
      <c r="BJ35" s="145">
        <f>'⑤損益計算書（月計・計画2年目）'!T34</f>
        <v>0</v>
      </c>
      <c r="BK35" s="62"/>
      <c r="BL35" s="146">
        <f t="shared" si="37"/>
        <v>0</v>
      </c>
      <c r="BM35" s="145">
        <f t="shared" si="38"/>
        <v>0</v>
      </c>
      <c r="BN35" s="94">
        <f t="shared" si="39"/>
        <v>0</v>
      </c>
      <c r="BO35" s="146">
        <f t="shared" si="40"/>
        <v>0</v>
      </c>
      <c r="BP35" s="145">
        <f>'⑤損益計算書（月計・計画2年目）'!U34</f>
        <v>0</v>
      </c>
      <c r="BQ35" s="62"/>
      <c r="BR35" s="146">
        <f t="shared" si="41"/>
        <v>0</v>
      </c>
      <c r="BS35" s="145">
        <f t="shared" si="42"/>
        <v>0</v>
      </c>
      <c r="BT35" s="94">
        <f t="shared" si="43"/>
        <v>0</v>
      </c>
      <c r="BU35" s="146">
        <f t="shared" si="44"/>
        <v>0</v>
      </c>
    </row>
    <row r="36" spans="1:73" s="59" customFormat="1" ht="11.25" hidden="1" customHeight="1">
      <c r="A36" s="116" t="str">
        <f>'④損益計算書（月計・計画1年目）'!A35</f>
        <v>為替差損</v>
      </c>
      <c r="B36" s="100">
        <f>'⑤損益計算書（月計・計画2年目）'!F35</f>
        <v>0</v>
      </c>
      <c r="C36" s="109">
        <f>'⑤損益計算書（月計・計画2年目）'!H35</f>
        <v>0</v>
      </c>
      <c r="D36" s="95" t="e">
        <f>'⑤損益計算書（月計・計画2年目）'!I35</f>
        <v>#DIV/0!</v>
      </c>
      <c r="E36" s="145">
        <f>'⑤損益計算書（月計・計画2年目）'!J35</f>
        <v>0</v>
      </c>
      <c r="F36" s="62"/>
      <c r="G36" s="146">
        <f t="shared" si="0"/>
        <v>0</v>
      </c>
      <c r="H36" s="145">
        <f>'⑤損益計算書（月計・計画2年目）'!K35</f>
        <v>0</v>
      </c>
      <c r="I36" s="62"/>
      <c r="J36" s="146">
        <f t="shared" si="1"/>
        <v>0</v>
      </c>
      <c r="K36" s="145">
        <f t="shared" si="2"/>
        <v>0</v>
      </c>
      <c r="L36" s="94">
        <f t="shared" si="3"/>
        <v>0</v>
      </c>
      <c r="M36" s="146">
        <f t="shared" si="4"/>
        <v>0</v>
      </c>
      <c r="N36" s="145">
        <f>'⑤損益計算書（月計・計画2年目）'!L35</f>
        <v>0</v>
      </c>
      <c r="O36" s="62"/>
      <c r="P36" s="146">
        <f t="shared" si="5"/>
        <v>0</v>
      </c>
      <c r="Q36" s="145">
        <f t="shared" si="6"/>
        <v>0</v>
      </c>
      <c r="R36" s="94">
        <f t="shared" si="7"/>
        <v>0</v>
      </c>
      <c r="S36" s="146">
        <f t="shared" si="8"/>
        <v>0</v>
      </c>
      <c r="T36" s="145">
        <f>'⑤損益計算書（月計・計画2年目）'!M35</f>
        <v>0</v>
      </c>
      <c r="U36" s="62"/>
      <c r="V36" s="146">
        <f t="shared" si="9"/>
        <v>0</v>
      </c>
      <c r="W36" s="145">
        <f t="shared" si="10"/>
        <v>0</v>
      </c>
      <c r="X36" s="94">
        <f t="shared" si="11"/>
        <v>0</v>
      </c>
      <c r="Y36" s="146">
        <f t="shared" si="12"/>
        <v>0</v>
      </c>
      <c r="Z36" s="145">
        <f>'⑤損益計算書（月計・計画2年目）'!N35</f>
        <v>0</v>
      </c>
      <c r="AA36" s="62"/>
      <c r="AB36" s="146">
        <f t="shared" si="13"/>
        <v>0</v>
      </c>
      <c r="AC36" s="145">
        <f t="shared" si="14"/>
        <v>0</v>
      </c>
      <c r="AD36" s="94">
        <f t="shared" si="15"/>
        <v>0</v>
      </c>
      <c r="AE36" s="146">
        <f t="shared" si="16"/>
        <v>0</v>
      </c>
      <c r="AF36" s="145">
        <f>'⑤損益計算書（月計・計画2年目）'!O35</f>
        <v>0</v>
      </c>
      <c r="AG36" s="62"/>
      <c r="AH36" s="146">
        <f t="shared" si="17"/>
        <v>0</v>
      </c>
      <c r="AI36" s="145">
        <f t="shared" si="18"/>
        <v>0</v>
      </c>
      <c r="AJ36" s="94">
        <f t="shared" si="19"/>
        <v>0</v>
      </c>
      <c r="AK36" s="146">
        <f t="shared" si="20"/>
        <v>0</v>
      </c>
      <c r="AL36" s="145">
        <f>'⑤損益計算書（月計・計画2年目）'!P35</f>
        <v>0</v>
      </c>
      <c r="AM36" s="62"/>
      <c r="AN36" s="146">
        <f t="shared" si="21"/>
        <v>0</v>
      </c>
      <c r="AO36" s="145">
        <f t="shared" si="22"/>
        <v>0</v>
      </c>
      <c r="AP36" s="94">
        <f t="shared" si="23"/>
        <v>0</v>
      </c>
      <c r="AQ36" s="146">
        <f t="shared" si="24"/>
        <v>0</v>
      </c>
      <c r="AR36" s="145">
        <f>'⑤損益計算書（月計・計画2年目）'!Q35</f>
        <v>0</v>
      </c>
      <c r="AS36" s="62"/>
      <c r="AT36" s="146">
        <f t="shared" si="25"/>
        <v>0</v>
      </c>
      <c r="AU36" s="145">
        <f t="shared" si="26"/>
        <v>0</v>
      </c>
      <c r="AV36" s="94">
        <f t="shared" si="27"/>
        <v>0</v>
      </c>
      <c r="AW36" s="146">
        <f t="shared" si="28"/>
        <v>0</v>
      </c>
      <c r="AX36" s="145">
        <f>'⑤損益計算書（月計・計画2年目）'!R35</f>
        <v>0</v>
      </c>
      <c r="AY36" s="62"/>
      <c r="AZ36" s="146">
        <f t="shared" si="29"/>
        <v>0</v>
      </c>
      <c r="BA36" s="145">
        <f t="shared" si="30"/>
        <v>0</v>
      </c>
      <c r="BB36" s="94">
        <f t="shared" si="31"/>
        <v>0</v>
      </c>
      <c r="BC36" s="146">
        <f t="shared" si="32"/>
        <v>0</v>
      </c>
      <c r="BD36" s="145">
        <f>'⑤損益計算書（月計・計画2年目）'!S35</f>
        <v>0</v>
      </c>
      <c r="BE36" s="62"/>
      <c r="BF36" s="146">
        <f t="shared" si="33"/>
        <v>0</v>
      </c>
      <c r="BG36" s="145">
        <f t="shared" si="34"/>
        <v>0</v>
      </c>
      <c r="BH36" s="94">
        <f t="shared" si="35"/>
        <v>0</v>
      </c>
      <c r="BI36" s="146">
        <f t="shared" si="36"/>
        <v>0</v>
      </c>
      <c r="BJ36" s="145">
        <f>'⑤損益計算書（月計・計画2年目）'!T35</f>
        <v>0</v>
      </c>
      <c r="BK36" s="62"/>
      <c r="BL36" s="146">
        <f t="shared" si="37"/>
        <v>0</v>
      </c>
      <c r="BM36" s="145">
        <f t="shared" si="38"/>
        <v>0</v>
      </c>
      <c r="BN36" s="94">
        <f t="shared" si="39"/>
        <v>0</v>
      </c>
      <c r="BO36" s="146">
        <f t="shared" si="40"/>
        <v>0</v>
      </c>
      <c r="BP36" s="145">
        <f>'⑤損益計算書（月計・計画2年目）'!U35</f>
        <v>0</v>
      </c>
      <c r="BQ36" s="62"/>
      <c r="BR36" s="146">
        <f t="shared" si="41"/>
        <v>0</v>
      </c>
      <c r="BS36" s="145">
        <f t="shared" si="42"/>
        <v>0</v>
      </c>
      <c r="BT36" s="94">
        <f t="shared" si="43"/>
        <v>0</v>
      </c>
      <c r="BU36" s="146">
        <f t="shared" si="44"/>
        <v>0</v>
      </c>
    </row>
    <row r="37" spans="1:73" s="59" customFormat="1">
      <c r="A37" s="118" t="str">
        <f>'④損益計算書（月計・計画1年目）'!A36</f>
        <v>＜営業外費用合計＞</v>
      </c>
      <c r="B37" s="107">
        <f>'⑤損益計算書（月計・計画2年目）'!F36</f>
        <v>0</v>
      </c>
      <c r="C37" s="109">
        <f>'⑤損益計算書（月計・計画2年目）'!H36</f>
        <v>0</v>
      </c>
      <c r="D37" s="99" t="e">
        <f>'⑤損益計算書（月計・計画2年目）'!I36</f>
        <v>#DIV/0!</v>
      </c>
      <c r="E37" s="150">
        <f>'⑤損益計算書（月計・計画2年目）'!J36</f>
        <v>0</v>
      </c>
      <c r="F37" s="98">
        <f>SUM(F32:F33)</f>
        <v>0</v>
      </c>
      <c r="G37" s="149">
        <f t="shared" si="0"/>
        <v>0</v>
      </c>
      <c r="H37" s="150">
        <f>'⑤損益計算書（月計・計画2年目）'!K36</f>
        <v>0</v>
      </c>
      <c r="I37" s="98">
        <f>SUM(I32:I33)</f>
        <v>0</v>
      </c>
      <c r="J37" s="149">
        <f t="shared" si="1"/>
        <v>0</v>
      </c>
      <c r="K37" s="150">
        <f t="shared" si="2"/>
        <v>0</v>
      </c>
      <c r="L37" s="98">
        <f t="shared" si="3"/>
        <v>0</v>
      </c>
      <c r="M37" s="149">
        <f t="shared" si="4"/>
        <v>0</v>
      </c>
      <c r="N37" s="150">
        <f>'⑤損益計算書（月計・計画2年目）'!L36</f>
        <v>0</v>
      </c>
      <c r="O37" s="98">
        <f>SUM(O32:O33)</f>
        <v>0</v>
      </c>
      <c r="P37" s="149">
        <f t="shared" si="5"/>
        <v>0</v>
      </c>
      <c r="Q37" s="150">
        <f t="shared" si="6"/>
        <v>0</v>
      </c>
      <c r="R37" s="98">
        <f t="shared" si="7"/>
        <v>0</v>
      </c>
      <c r="S37" s="149">
        <f t="shared" si="8"/>
        <v>0</v>
      </c>
      <c r="T37" s="150">
        <f>'⑤損益計算書（月計・計画2年目）'!M36</f>
        <v>0</v>
      </c>
      <c r="U37" s="98">
        <f>SUM(U32:U33)</f>
        <v>0</v>
      </c>
      <c r="V37" s="149">
        <f t="shared" si="9"/>
        <v>0</v>
      </c>
      <c r="W37" s="150">
        <f t="shared" si="10"/>
        <v>0</v>
      </c>
      <c r="X37" s="98">
        <f t="shared" si="11"/>
        <v>0</v>
      </c>
      <c r="Y37" s="149">
        <f t="shared" si="12"/>
        <v>0</v>
      </c>
      <c r="Z37" s="150">
        <f>'⑤損益計算書（月計・計画2年目）'!N36</f>
        <v>0</v>
      </c>
      <c r="AA37" s="98">
        <f>SUM(AA32:AA33)</f>
        <v>0</v>
      </c>
      <c r="AB37" s="149">
        <f t="shared" si="13"/>
        <v>0</v>
      </c>
      <c r="AC37" s="150">
        <f t="shared" si="14"/>
        <v>0</v>
      </c>
      <c r="AD37" s="98">
        <f t="shared" si="15"/>
        <v>0</v>
      </c>
      <c r="AE37" s="149">
        <f t="shared" si="16"/>
        <v>0</v>
      </c>
      <c r="AF37" s="150">
        <f>'⑤損益計算書（月計・計画2年目）'!O36</f>
        <v>0</v>
      </c>
      <c r="AG37" s="98">
        <f>SUM(AG32:AG33)</f>
        <v>0</v>
      </c>
      <c r="AH37" s="149">
        <f t="shared" si="17"/>
        <v>0</v>
      </c>
      <c r="AI37" s="150">
        <f t="shared" si="18"/>
        <v>0</v>
      </c>
      <c r="AJ37" s="98">
        <f t="shared" si="19"/>
        <v>0</v>
      </c>
      <c r="AK37" s="149">
        <f t="shared" si="20"/>
        <v>0</v>
      </c>
      <c r="AL37" s="150">
        <f>'⑤損益計算書（月計・計画2年目）'!P36</f>
        <v>0</v>
      </c>
      <c r="AM37" s="98">
        <f>SUM(AM32:AM33)</f>
        <v>0</v>
      </c>
      <c r="AN37" s="149">
        <f t="shared" si="21"/>
        <v>0</v>
      </c>
      <c r="AO37" s="150">
        <f t="shared" si="22"/>
        <v>0</v>
      </c>
      <c r="AP37" s="98">
        <f t="shared" si="23"/>
        <v>0</v>
      </c>
      <c r="AQ37" s="149">
        <f t="shared" si="24"/>
        <v>0</v>
      </c>
      <c r="AR37" s="150">
        <f>'⑤損益計算書（月計・計画2年目）'!Q36</f>
        <v>0</v>
      </c>
      <c r="AS37" s="98">
        <f>SUM(AS32:AS33)</f>
        <v>0</v>
      </c>
      <c r="AT37" s="149">
        <f t="shared" si="25"/>
        <v>0</v>
      </c>
      <c r="AU37" s="150">
        <f t="shared" si="26"/>
        <v>0</v>
      </c>
      <c r="AV37" s="98">
        <f t="shared" si="27"/>
        <v>0</v>
      </c>
      <c r="AW37" s="149">
        <f t="shared" si="28"/>
        <v>0</v>
      </c>
      <c r="AX37" s="150">
        <f>'⑤損益計算書（月計・計画2年目）'!R36</f>
        <v>0</v>
      </c>
      <c r="AY37" s="98">
        <f>SUM(AY32:AY33)</f>
        <v>0</v>
      </c>
      <c r="AZ37" s="149">
        <f t="shared" si="29"/>
        <v>0</v>
      </c>
      <c r="BA37" s="150">
        <f t="shared" si="30"/>
        <v>0</v>
      </c>
      <c r="BB37" s="98">
        <f t="shared" si="31"/>
        <v>0</v>
      </c>
      <c r="BC37" s="149">
        <f t="shared" si="32"/>
        <v>0</v>
      </c>
      <c r="BD37" s="150">
        <f>'⑤損益計算書（月計・計画2年目）'!S36</f>
        <v>0</v>
      </c>
      <c r="BE37" s="98">
        <f>SUM(BE32:BE33)</f>
        <v>0</v>
      </c>
      <c r="BF37" s="149">
        <f t="shared" si="33"/>
        <v>0</v>
      </c>
      <c r="BG37" s="150">
        <f t="shared" si="34"/>
        <v>0</v>
      </c>
      <c r="BH37" s="98">
        <f t="shared" si="35"/>
        <v>0</v>
      </c>
      <c r="BI37" s="149">
        <f t="shared" si="36"/>
        <v>0</v>
      </c>
      <c r="BJ37" s="150">
        <f>'⑤損益計算書（月計・計画2年目）'!T36</f>
        <v>0</v>
      </c>
      <c r="BK37" s="98">
        <f>SUM(BK32:BK33)</f>
        <v>0</v>
      </c>
      <c r="BL37" s="149">
        <f t="shared" si="37"/>
        <v>0</v>
      </c>
      <c r="BM37" s="150">
        <f t="shared" si="38"/>
        <v>0</v>
      </c>
      <c r="BN37" s="98">
        <f t="shared" si="39"/>
        <v>0</v>
      </c>
      <c r="BO37" s="149">
        <f t="shared" si="40"/>
        <v>0</v>
      </c>
      <c r="BP37" s="150">
        <f>'⑤損益計算書（月計・計画2年目）'!U36</f>
        <v>0</v>
      </c>
      <c r="BQ37" s="98">
        <f>SUM(BQ32:BQ33)</f>
        <v>0</v>
      </c>
      <c r="BR37" s="149">
        <f t="shared" si="41"/>
        <v>0</v>
      </c>
      <c r="BS37" s="150">
        <f t="shared" si="42"/>
        <v>0</v>
      </c>
      <c r="BT37" s="98">
        <f t="shared" si="43"/>
        <v>0</v>
      </c>
      <c r="BU37" s="149">
        <f t="shared" si="44"/>
        <v>0</v>
      </c>
    </row>
    <row r="38" spans="1:73" s="59" customFormat="1">
      <c r="A38" s="65" t="s">
        <v>177</v>
      </c>
      <c r="B38" s="103">
        <f>'⑤損益計算書（月計・計画2年目）'!F37</f>
        <v>0</v>
      </c>
      <c r="C38" s="105">
        <f>'⑤損益計算書（月計・計画2年目）'!H37</f>
        <v>0</v>
      </c>
      <c r="D38" s="97" t="e">
        <f>'⑤損益計算書（月計・計画2年目）'!I37</f>
        <v>#DIV/0!</v>
      </c>
      <c r="E38" s="148">
        <f>'⑤損益計算書（月計・計画2年目）'!J37</f>
        <v>0</v>
      </c>
      <c r="F38" s="96">
        <f>F25+F31-F37</f>
        <v>0</v>
      </c>
      <c r="G38" s="147">
        <f t="shared" si="0"/>
        <v>0</v>
      </c>
      <c r="H38" s="148">
        <f>'⑤損益計算書（月計・計画2年目）'!K37</f>
        <v>0</v>
      </c>
      <c r="I38" s="96">
        <f>I25+I31-I37</f>
        <v>0</v>
      </c>
      <c r="J38" s="147">
        <f t="shared" si="1"/>
        <v>0</v>
      </c>
      <c r="K38" s="148">
        <f t="shared" si="2"/>
        <v>0</v>
      </c>
      <c r="L38" s="96">
        <f t="shared" si="3"/>
        <v>0</v>
      </c>
      <c r="M38" s="147">
        <f t="shared" si="4"/>
        <v>0</v>
      </c>
      <c r="N38" s="148">
        <f>'⑤損益計算書（月計・計画2年目）'!L37</f>
        <v>0</v>
      </c>
      <c r="O38" s="96">
        <f>O25+O31-O37</f>
        <v>0</v>
      </c>
      <c r="P38" s="147">
        <f t="shared" si="5"/>
        <v>0</v>
      </c>
      <c r="Q38" s="148">
        <f t="shared" si="6"/>
        <v>0</v>
      </c>
      <c r="R38" s="96">
        <f t="shared" si="7"/>
        <v>0</v>
      </c>
      <c r="S38" s="147">
        <f t="shared" si="8"/>
        <v>0</v>
      </c>
      <c r="T38" s="148">
        <f>'⑤損益計算書（月計・計画2年目）'!M37</f>
        <v>0</v>
      </c>
      <c r="U38" s="96">
        <f>U25+U31-U37</f>
        <v>0</v>
      </c>
      <c r="V38" s="147">
        <f t="shared" si="9"/>
        <v>0</v>
      </c>
      <c r="W38" s="148">
        <f t="shared" si="10"/>
        <v>0</v>
      </c>
      <c r="X38" s="96">
        <f t="shared" si="11"/>
        <v>0</v>
      </c>
      <c r="Y38" s="147">
        <f t="shared" si="12"/>
        <v>0</v>
      </c>
      <c r="Z38" s="148">
        <f>'⑤損益計算書（月計・計画2年目）'!N37</f>
        <v>0</v>
      </c>
      <c r="AA38" s="96">
        <f>AA25+AA31-AA37</f>
        <v>0</v>
      </c>
      <c r="AB38" s="147">
        <f t="shared" si="13"/>
        <v>0</v>
      </c>
      <c r="AC38" s="148">
        <f t="shared" si="14"/>
        <v>0</v>
      </c>
      <c r="AD38" s="96">
        <f t="shared" si="15"/>
        <v>0</v>
      </c>
      <c r="AE38" s="147">
        <f t="shared" si="16"/>
        <v>0</v>
      </c>
      <c r="AF38" s="148">
        <f>'⑤損益計算書（月計・計画2年目）'!O37</f>
        <v>0</v>
      </c>
      <c r="AG38" s="96">
        <f>AG25+AG31-AG37</f>
        <v>0</v>
      </c>
      <c r="AH38" s="147">
        <f t="shared" si="17"/>
        <v>0</v>
      </c>
      <c r="AI38" s="148">
        <f t="shared" si="18"/>
        <v>0</v>
      </c>
      <c r="AJ38" s="96">
        <f t="shared" si="19"/>
        <v>0</v>
      </c>
      <c r="AK38" s="147">
        <f t="shared" si="20"/>
        <v>0</v>
      </c>
      <c r="AL38" s="148">
        <f>'⑤損益計算書（月計・計画2年目）'!P37</f>
        <v>0</v>
      </c>
      <c r="AM38" s="96">
        <f>AM25+AM31-AM37</f>
        <v>0</v>
      </c>
      <c r="AN38" s="147">
        <f t="shared" si="21"/>
        <v>0</v>
      </c>
      <c r="AO38" s="148">
        <f t="shared" si="22"/>
        <v>0</v>
      </c>
      <c r="AP38" s="96">
        <f t="shared" si="23"/>
        <v>0</v>
      </c>
      <c r="AQ38" s="147">
        <f t="shared" si="24"/>
        <v>0</v>
      </c>
      <c r="AR38" s="148">
        <f>'⑤損益計算書（月計・計画2年目）'!Q37</f>
        <v>0</v>
      </c>
      <c r="AS38" s="96">
        <f>AS25+AS31-AS37</f>
        <v>0</v>
      </c>
      <c r="AT38" s="147">
        <f t="shared" si="25"/>
        <v>0</v>
      </c>
      <c r="AU38" s="148">
        <f t="shared" si="26"/>
        <v>0</v>
      </c>
      <c r="AV38" s="96">
        <f t="shared" si="27"/>
        <v>0</v>
      </c>
      <c r="AW38" s="147">
        <f t="shared" si="28"/>
        <v>0</v>
      </c>
      <c r="AX38" s="148">
        <f>'⑤損益計算書（月計・計画2年目）'!R37</f>
        <v>0</v>
      </c>
      <c r="AY38" s="96">
        <f>AY25+AY31-AY37</f>
        <v>0</v>
      </c>
      <c r="AZ38" s="147">
        <f t="shared" si="29"/>
        <v>0</v>
      </c>
      <c r="BA38" s="148">
        <f t="shared" si="30"/>
        <v>0</v>
      </c>
      <c r="BB38" s="96">
        <f t="shared" si="31"/>
        <v>0</v>
      </c>
      <c r="BC38" s="147">
        <f t="shared" si="32"/>
        <v>0</v>
      </c>
      <c r="BD38" s="148">
        <f>'⑤損益計算書（月計・計画2年目）'!S37</f>
        <v>0</v>
      </c>
      <c r="BE38" s="96">
        <f>BE25+BE31-BE37</f>
        <v>0</v>
      </c>
      <c r="BF38" s="147">
        <f t="shared" si="33"/>
        <v>0</v>
      </c>
      <c r="BG38" s="148">
        <f t="shared" si="34"/>
        <v>0</v>
      </c>
      <c r="BH38" s="96">
        <f t="shared" si="35"/>
        <v>0</v>
      </c>
      <c r="BI38" s="147">
        <f t="shared" si="36"/>
        <v>0</v>
      </c>
      <c r="BJ38" s="148">
        <f>'⑤損益計算書（月計・計画2年目）'!T37</f>
        <v>0</v>
      </c>
      <c r="BK38" s="96">
        <f>BK25+BK31-BK37</f>
        <v>0</v>
      </c>
      <c r="BL38" s="147">
        <f t="shared" si="37"/>
        <v>0</v>
      </c>
      <c r="BM38" s="148">
        <f t="shared" si="38"/>
        <v>0</v>
      </c>
      <c r="BN38" s="96">
        <f t="shared" si="39"/>
        <v>0</v>
      </c>
      <c r="BO38" s="147">
        <f t="shared" si="40"/>
        <v>0</v>
      </c>
      <c r="BP38" s="148">
        <f>'⑤損益計算書（月計・計画2年目）'!U37</f>
        <v>0</v>
      </c>
      <c r="BQ38" s="96">
        <f>BQ25+BQ31-BQ37</f>
        <v>0</v>
      </c>
      <c r="BR38" s="147">
        <f t="shared" si="41"/>
        <v>0</v>
      </c>
      <c r="BS38" s="148">
        <f t="shared" si="42"/>
        <v>0</v>
      </c>
      <c r="BT38" s="96">
        <f t="shared" si="43"/>
        <v>0</v>
      </c>
      <c r="BU38" s="147">
        <f t="shared" si="44"/>
        <v>0</v>
      </c>
    </row>
    <row r="39" spans="1:73" s="78" customFormat="1">
      <c r="A39" s="74"/>
      <c r="B39" s="75"/>
      <c r="C39" s="75"/>
      <c r="D39" s="76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</row>
    <row r="40" spans="1:73" s="59" customFormat="1">
      <c r="A40" s="208" t="str">
        <f>'④損益計算書（月計・計画1年目）'!A39</f>
        <v>&lt;資金繰り予想&gt;</v>
      </c>
      <c r="B40" s="202" t="s">
        <v>4</v>
      </c>
      <c r="C40" s="204" t="s">
        <v>6</v>
      </c>
      <c r="D40" s="206" t="s">
        <v>95</v>
      </c>
      <c r="E40" s="194">
        <f>E5</f>
        <v>0</v>
      </c>
      <c r="F40" s="195"/>
      <c r="G40" s="196"/>
      <c r="H40" s="194">
        <f>H5</f>
        <v>0</v>
      </c>
      <c r="I40" s="195"/>
      <c r="J40" s="196"/>
      <c r="K40" s="194" t="str">
        <f>K5</f>
        <v>2ヶ月累計</v>
      </c>
      <c r="L40" s="195"/>
      <c r="M40" s="196"/>
      <c r="N40" s="194">
        <f>N5</f>
        <v>0</v>
      </c>
      <c r="O40" s="195"/>
      <c r="P40" s="196"/>
      <c r="Q40" s="194" t="str">
        <f>Q5</f>
        <v>3ヶ月累計</v>
      </c>
      <c r="R40" s="195"/>
      <c r="S40" s="196"/>
      <c r="T40" s="194">
        <f>T5</f>
        <v>0</v>
      </c>
      <c r="U40" s="195"/>
      <c r="V40" s="196"/>
      <c r="W40" s="194" t="str">
        <f>W5</f>
        <v>4ヶ月累計</v>
      </c>
      <c r="X40" s="195"/>
      <c r="Y40" s="196"/>
      <c r="Z40" s="194">
        <f>Z5</f>
        <v>0</v>
      </c>
      <c r="AA40" s="195"/>
      <c r="AB40" s="196"/>
      <c r="AC40" s="194" t="str">
        <f>AC5</f>
        <v>5ヶ月累計</v>
      </c>
      <c r="AD40" s="195"/>
      <c r="AE40" s="196"/>
      <c r="AF40" s="194">
        <f>AF5</f>
        <v>0</v>
      </c>
      <c r="AG40" s="195"/>
      <c r="AH40" s="196"/>
      <c r="AI40" s="194" t="str">
        <f>AI5</f>
        <v>6ヶ月累計</v>
      </c>
      <c r="AJ40" s="195"/>
      <c r="AK40" s="196"/>
      <c r="AL40" s="194">
        <f>AL5</f>
        <v>0</v>
      </c>
      <c r="AM40" s="195"/>
      <c r="AN40" s="196"/>
      <c r="AO40" s="194" t="str">
        <f>AO5</f>
        <v>7ヶ月累計</v>
      </c>
      <c r="AP40" s="195"/>
      <c r="AQ40" s="196"/>
      <c r="AR40" s="194">
        <f>AR5</f>
        <v>0</v>
      </c>
      <c r="AS40" s="195"/>
      <c r="AT40" s="196"/>
      <c r="AU40" s="194" t="str">
        <f>AU5</f>
        <v>8ヶ月累計</v>
      </c>
      <c r="AV40" s="195"/>
      <c r="AW40" s="196"/>
      <c r="AX40" s="194">
        <f>AX5</f>
        <v>0</v>
      </c>
      <c r="AY40" s="195"/>
      <c r="AZ40" s="196"/>
      <c r="BA40" s="194" t="str">
        <f>BA5</f>
        <v>9ヶ月累計</v>
      </c>
      <c r="BB40" s="195"/>
      <c r="BC40" s="196"/>
      <c r="BD40" s="194">
        <f>BD5</f>
        <v>0</v>
      </c>
      <c r="BE40" s="195"/>
      <c r="BF40" s="196"/>
      <c r="BG40" s="194" t="str">
        <f>BG5</f>
        <v>10ヶ月累計</v>
      </c>
      <c r="BH40" s="195"/>
      <c r="BI40" s="196"/>
      <c r="BJ40" s="194">
        <f>BJ5</f>
        <v>0</v>
      </c>
      <c r="BK40" s="195"/>
      <c r="BL40" s="196"/>
      <c r="BM40" s="194" t="str">
        <f>BM5</f>
        <v>11ヶ月累計</v>
      </c>
      <c r="BN40" s="195"/>
      <c r="BO40" s="196"/>
      <c r="BP40" s="194">
        <f>BP5</f>
        <v>0</v>
      </c>
      <c r="BQ40" s="195"/>
      <c r="BR40" s="196"/>
      <c r="BS40" s="194" t="str">
        <f>BS5</f>
        <v>12ヶ月累計</v>
      </c>
      <c r="BT40" s="195"/>
      <c r="BU40" s="196"/>
    </row>
    <row r="41" spans="1:73" s="59" customFormat="1">
      <c r="A41" s="209"/>
      <c r="B41" s="203"/>
      <c r="C41" s="205"/>
      <c r="D41" s="207"/>
      <c r="E41" s="143" t="str">
        <f t="shared" ref="E41:BP41" si="45">E6</f>
        <v>計画</v>
      </c>
      <c r="F41" s="151" t="str">
        <f t="shared" si="45"/>
        <v>実績</v>
      </c>
      <c r="G41" s="144" t="str">
        <f t="shared" si="45"/>
        <v>差額</v>
      </c>
      <c r="H41" s="143" t="str">
        <f t="shared" si="45"/>
        <v>計画</v>
      </c>
      <c r="I41" s="151" t="str">
        <f t="shared" si="45"/>
        <v>実績</v>
      </c>
      <c r="J41" s="144" t="str">
        <f t="shared" si="45"/>
        <v>差額</v>
      </c>
      <c r="K41" s="143" t="str">
        <f t="shared" si="45"/>
        <v>計画</v>
      </c>
      <c r="L41" s="151" t="str">
        <f t="shared" si="45"/>
        <v>実績</v>
      </c>
      <c r="M41" s="144" t="str">
        <f t="shared" si="45"/>
        <v>差額</v>
      </c>
      <c r="N41" s="143" t="str">
        <f t="shared" si="45"/>
        <v>計画</v>
      </c>
      <c r="O41" s="151" t="str">
        <f t="shared" si="45"/>
        <v>実績</v>
      </c>
      <c r="P41" s="144" t="str">
        <f t="shared" si="45"/>
        <v>差額</v>
      </c>
      <c r="Q41" s="143" t="str">
        <f t="shared" si="45"/>
        <v>計画</v>
      </c>
      <c r="R41" s="151" t="str">
        <f t="shared" si="45"/>
        <v>実績</v>
      </c>
      <c r="S41" s="144" t="str">
        <f t="shared" si="45"/>
        <v>差額</v>
      </c>
      <c r="T41" s="143" t="str">
        <f t="shared" si="45"/>
        <v>計画</v>
      </c>
      <c r="U41" s="151" t="str">
        <f t="shared" si="45"/>
        <v>実績</v>
      </c>
      <c r="V41" s="144" t="str">
        <f t="shared" si="45"/>
        <v>差額</v>
      </c>
      <c r="W41" s="143" t="str">
        <f>W6</f>
        <v>計画</v>
      </c>
      <c r="X41" s="151" t="str">
        <f t="shared" si="45"/>
        <v>実績</v>
      </c>
      <c r="Y41" s="144" t="str">
        <f t="shared" si="45"/>
        <v>差額</v>
      </c>
      <c r="Z41" s="143" t="str">
        <f t="shared" si="45"/>
        <v>計画</v>
      </c>
      <c r="AA41" s="151" t="str">
        <f t="shared" si="45"/>
        <v>実績</v>
      </c>
      <c r="AB41" s="144" t="str">
        <f t="shared" si="45"/>
        <v>差額</v>
      </c>
      <c r="AC41" s="143" t="str">
        <f>AC6</f>
        <v>計画</v>
      </c>
      <c r="AD41" s="151" t="str">
        <f t="shared" si="45"/>
        <v>実績</v>
      </c>
      <c r="AE41" s="144" t="str">
        <f t="shared" si="45"/>
        <v>差額</v>
      </c>
      <c r="AF41" s="143" t="str">
        <f t="shared" si="45"/>
        <v>計画</v>
      </c>
      <c r="AG41" s="151" t="str">
        <f t="shared" si="45"/>
        <v>実績</v>
      </c>
      <c r="AH41" s="144" t="str">
        <f t="shared" si="45"/>
        <v>差額</v>
      </c>
      <c r="AI41" s="143" t="str">
        <f>AI6</f>
        <v>計画</v>
      </c>
      <c r="AJ41" s="151" t="str">
        <f t="shared" si="45"/>
        <v>実績</v>
      </c>
      <c r="AK41" s="144" t="str">
        <f t="shared" si="45"/>
        <v>差額</v>
      </c>
      <c r="AL41" s="143" t="str">
        <f t="shared" si="45"/>
        <v>計画</v>
      </c>
      <c r="AM41" s="151" t="str">
        <f t="shared" si="45"/>
        <v>実績</v>
      </c>
      <c r="AN41" s="144" t="str">
        <f t="shared" si="45"/>
        <v>差額</v>
      </c>
      <c r="AO41" s="143" t="str">
        <f>AO6</f>
        <v>計画</v>
      </c>
      <c r="AP41" s="151" t="str">
        <f t="shared" si="45"/>
        <v>実績</v>
      </c>
      <c r="AQ41" s="144" t="str">
        <f t="shared" si="45"/>
        <v>差額</v>
      </c>
      <c r="AR41" s="143" t="str">
        <f t="shared" si="45"/>
        <v>計画</v>
      </c>
      <c r="AS41" s="151" t="str">
        <f t="shared" si="45"/>
        <v>実績</v>
      </c>
      <c r="AT41" s="144" t="str">
        <f t="shared" si="45"/>
        <v>差額</v>
      </c>
      <c r="AU41" s="143" t="str">
        <f t="shared" si="45"/>
        <v>計画</v>
      </c>
      <c r="AV41" s="151" t="str">
        <f t="shared" si="45"/>
        <v>実績</v>
      </c>
      <c r="AW41" s="144" t="str">
        <f t="shared" si="45"/>
        <v>差額</v>
      </c>
      <c r="AX41" s="143" t="str">
        <f t="shared" si="45"/>
        <v>計画</v>
      </c>
      <c r="AY41" s="151" t="str">
        <f t="shared" si="45"/>
        <v>実績</v>
      </c>
      <c r="AZ41" s="144" t="str">
        <f t="shared" si="45"/>
        <v>差額</v>
      </c>
      <c r="BA41" s="143" t="str">
        <f t="shared" si="45"/>
        <v>計画</v>
      </c>
      <c r="BB41" s="151" t="str">
        <f t="shared" si="45"/>
        <v>実績</v>
      </c>
      <c r="BC41" s="144" t="str">
        <f t="shared" si="45"/>
        <v>差額</v>
      </c>
      <c r="BD41" s="143" t="str">
        <f t="shared" si="45"/>
        <v>計画</v>
      </c>
      <c r="BE41" s="151" t="str">
        <f t="shared" si="45"/>
        <v>実績</v>
      </c>
      <c r="BF41" s="144" t="str">
        <f t="shared" si="45"/>
        <v>差額</v>
      </c>
      <c r="BG41" s="143" t="str">
        <f>BG6</f>
        <v>計画</v>
      </c>
      <c r="BH41" s="151" t="str">
        <f t="shared" si="45"/>
        <v>実績</v>
      </c>
      <c r="BI41" s="144" t="str">
        <f t="shared" si="45"/>
        <v>差額</v>
      </c>
      <c r="BJ41" s="143" t="str">
        <f t="shared" si="45"/>
        <v>計画</v>
      </c>
      <c r="BK41" s="151" t="str">
        <f t="shared" si="45"/>
        <v>実績</v>
      </c>
      <c r="BL41" s="144" t="str">
        <f t="shared" si="45"/>
        <v>差額</v>
      </c>
      <c r="BM41" s="143" t="str">
        <f>BM6</f>
        <v>計画</v>
      </c>
      <c r="BN41" s="151" t="str">
        <f t="shared" si="45"/>
        <v>実績</v>
      </c>
      <c r="BO41" s="144" t="str">
        <f t="shared" si="45"/>
        <v>差額</v>
      </c>
      <c r="BP41" s="143" t="str">
        <f t="shared" si="45"/>
        <v>計画</v>
      </c>
      <c r="BQ41" s="151" t="str">
        <f>BQ6</f>
        <v>実績</v>
      </c>
      <c r="BR41" s="144" t="str">
        <f>BR6</f>
        <v>差額</v>
      </c>
      <c r="BS41" s="143" t="str">
        <f>BS6</f>
        <v>計画</v>
      </c>
      <c r="BT41" s="151" t="str">
        <f>BT6</f>
        <v>実績</v>
      </c>
      <c r="BU41" s="144" t="str">
        <f>BU6</f>
        <v>差額</v>
      </c>
    </row>
    <row r="42" spans="1:73" s="59" customFormat="1">
      <c r="A42" s="60" t="s">
        <v>172</v>
      </c>
      <c r="B42" s="100">
        <f>'⑤損益計算書（月計・計画2年目）'!F40</f>
        <v>0</v>
      </c>
      <c r="C42" s="102">
        <f>'⑤損益計算書（月計・計画2年目）'!H40</f>
        <v>0</v>
      </c>
      <c r="D42" s="95" t="e">
        <f>'⑤損益計算書（月計・計画2年目）'!I40</f>
        <v>#DIV/0!</v>
      </c>
      <c r="E42" s="145">
        <f>'⑤損益計算書（月計・計画2年目）'!J40</f>
        <v>0</v>
      </c>
      <c r="F42" s="94">
        <f>F96+F143</f>
        <v>0</v>
      </c>
      <c r="G42" s="146">
        <f t="shared" ref="G42:G50" si="46">F42-E42</f>
        <v>0</v>
      </c>
      <c r="H42" s="145">
        <f>'⑤損益計算書（月計・計画2年目）'!K40</f>
        <v>0</v>
      </c>
      <c r="I42" s="94">
        <f>I96+I143</f>
        <v>0</v>
      </c>
      <c r="J42" s="146">
        <f t="shared" ref="J42:J52" si="47">I42-H42</f>
        <v>0</v>
      </c>
      <c r="K42" s="145">
        <f t="shared" ref="K42:L45" si="48">E42+H42</f>
        <v>0</v>
      </c>
      <c r="L42" s="94">
        <f t="shared" si="48"/>
        <v>0</v>
      </c>
      <c r="M42" s="146">
        <f t="shared" ref="M42:M52" si="49">L42-K42</f>
        <v>0</v>
      </c>
      <c r="N42" s="145">
        <f>'⑤損益計算書（月計・計画2年目）'!L40</f>
        <v>0</v>
      </c>
      <c r="O42" s="94">
        <f>O96+O143</f>
        <v>0</v>
      </c>
      <c r="P42" s="146">
        <f t="shared" ref="P42:P52" si="50">O42-N42</f>
        <v>0</v>
      </c>
      <c r="Q42" s="145">
        <f t="shared" ref="Q42:R45" si="51">K42+N42</f>
        <v>0</v>
      </c>
      <c r="R42" s="94">
        <f t="shared" si="51"/>
        <v>0</v>
      </c>
      <c r="S42" s="146">
        <f t="shared" ref="S42:S52" si="52">R42-Q42</f>
        <v>0</v>
      </c>
      <c r="T42" s="145">
        <f>'⑤損益計算書（月計・計画2年目）'!M40</f>
        <v>0</v>
      </c>
      <c r="U42" s="94">
        <f>U96+U143</f>
        <v>0</v>
      </c>
      <c r="V42" s="146">
        <f t="shared" ref="V42:V52" si="53">U42-T42</f>
        <v>0</v>
      </c>
      <c r="W42" s="145">
        <f t="shared" ref="W42:X45" si="54">Q42+T42</f>
        <v>0</v>
      </c>
      <c r="X42" s="94">
        <f t="shared" si="54"/>
        <v>0</v>
      </c>
      <c r="Y42" s="146">
        <f t="shared" ref="Y42:Y52" si="55">X42-W42</f>
        <v>0</v>
      </c>
      <c r="Z42" s="145">
        <f>'⑤損益計算書（月計・計画2年目）'!N40</f>
        <v>0</v>
      </c>
      <c r="AA42" s="94">
        <f>AA96+AA143</f>
        <v>0</v>
      </c>
      <c r="AB42" s="146">
        <f t="shared" ref="AB42:AB52" si="56">AA42-Z42</f>
        <v>0</v>
      </c>
      <c r="AC42" s="145">
        <f t="shared" ref="AC42:AD45" si="57">W42+Z42</f>
        <v>0</v>
      </c>
      <c r="AD42" s="94">
        <f t="shared" si="57"/>
        <v>0</v>
      </c>
      <c r="AE42" s="146">
        <f t="shared" ref="AE42:AE52" si="58">AD42-AC42</f>
        <v>0</v>
      </c>
      <c r="AF42" s="145">
        <f>'⑤損益計算書（月計・計画2年目）'!O40</f>
        <v>0</v>
      </c>
      <c r="AG42" s="94">
        <f>AG96+AG143</f>
        <v>0</v>
      </c>
      <c r="AH42" s="146">
        <f t="shared" ref="AH42:AH52" si="59">AG42-AF42</f>
        <v>0</v>
      </c>
      <c r="AI42" s="145">
        <f t="shared" ref="AI42:AJ45" si="60">AC42+AF42</f>
        <v>0</v>
      </c>
      <c r="AJ42" s="94">
        <f t="shared" si="60"/>
        <v>0</v>
      </c>
      <c r="AK42" s="146">
        <f t="shared" ref="AK42:AK52" si="61">AJ42-AI42</f>
        <v>0</v>
      </c>
      <c r="AL42" s="145">
        <f>'⑤損益計算書（月計・計画2年目）'!P40</f>
        <v>0</v>
      </c>
      <c r="AM42" s="94">
        <f>AM96+AM143</f>
        <v>0</v>
      </c>
      <c r="AN42" s="146">
        <f t="shared" ref="AN42:AN52" si="62">AM42-AL42</f>
        <v>0</v>
      </c>
      <c r="AO42" s="145">
        <f t="shared" ref="AO42:AP45" si="63">AI42+AL42</f>
        <v>0</v>
      </c>
      <c r="AP42" s="94">
        <f t="shared" si="63"/>
        <v>0</v>
      </c>
      <c r="AQ42" s="146">
        <f t="shared" ref="AQ42:AQ52" si="64">AP42-AO42</f>
        <v>0</v>
      </c>
      <c r="AR42" s="145">
        <f>'⑤損益計算書（月計・計画2年目）'!Q40</f>
        <v>0</v>
      </c>
      <c r="AS42" s="94">
        <f>AS96+AS143</f>
        <v>0</v>
      </c>
      <c r="AT42" s="146">
        <f t="shared" ref="AT42:AT52" si="65">AS42-AR42</f>
        <v>0</v>
      </c>
      <c r="AU42" s="145">
        <f t="shared" ref="AU42:AV45" si="66">AO42+AR42</f>
        <v>0</v>
      </c>
      <c r="AV42" s="94">
        <f t="shared" si="66"/>
        <v>0</v>
      </c>
      <c r="AW42" s="146">
        <f t="shared" ref="AW42:AW52" si="67">AV42-AU42</f>
        <v>0</v>
      </c>
      <c r="AX42" s="145">
        <f>'⑤損益計算書（月計・計画2年目）'!R40</f>
        <v>0</v>
      </c>
      <c r="AY42" s="94">
        <f>AY96+AY143</f>
        <v>0</v>
      </c>
      <c r="AZ42" s="146">
        <f t="shared" ref="AZ42:AZ52" si="68">AY42-AX42</f>
        <v>0</v>
      </c>
      <c r="BA42" s="145">
        <f t="shared" ref="BA42:BB45" si="69">AU42+AX42</f>
        <v>0</v>
      </c>
      <c r="BB42" s="94">
        <f t="shared" si="69"/>
        <v>0</v>
      </c>
      <c r="BC42" s="146">
        <f t="shared" ref="BC42:BC52" si="70">BB42-BA42</f>
        <v>0</v>
      </c>
      <c r="BD42" s="145">
        <f>'⑤損益計算書（月計・計画2年目）'!S40</f>
        <v>0</v>
      </c>
      <c r="BE42" s="94">
        <f>BE96+BE143</f>
        <v>0</v>
      </c>
      <c r="BF42" s="146">
        <f t="shared" ref="BF42:BF52" si="71">BE42-BD42</f>
        <v>0</v>
      </c>
      <c r="BG42" s="145">
        <f t="shared" ref="BG42:BH45" si="72">BA42+BD42</f>
        <v>0</v>
      </c>
      <c r="BH42" s="94">
        <f t="shared" si="72"/>
        <v>0</v>
      </c>
      <c r="BI42" s="146">
        <f t="shared" ref="BI42:BI52" si="73">BH42-BG42</f>
        <v>0</v>
      </c>
      <c r="BJ42" s="145">
        <f>'⑤損益計算書（月計・計画2年目）'!T40</f>
        <v>0</v>
      </c>
      <c r="BK42" s="94">
        <f>BK96+BK143</f>
        <v>0</v>
      </c>
      <c r="BL42" s="146">
        <f t="shared" ref="BL42:BL52" si="74">BK42-BJ42</f>
        <v>0</v>
      </c>
      <c r="BM42" s="145">
        <f t="shared" ref="BM42:BN45" si="75">BG42+BJ42</f>
        <v>0</v>
      </c>
      <c r="BN42" s="94">
        <f t="shared" si="75"/>
        <v>0</v>
      </c>
      <c r="BO42" s="146">
        <f t="shared" ref="BO42:BO52" si="76">BN42-BM42</f>
        <v>0</v>
      </c>
      <c r="BP42" s="145">
        <f>'⑤損益計算書（月計・計画2年目）'!U40</f>
        <v>0</v>
      </c>
      <c r="BQ42" s="94">
        <f>BQ96+BQ143</f>
        <v>0</v>
      </c>
      <c r="BR42" s="146">
        <f t="shared" ref="BR42:BR52" si="77">BQ42-BP42</f>
        <v>0</v>
      </c>
      <c r="BS42" s="145">
        <f t="shared" ref="BS42:BT45" si="78">BM42+BP42</f>
        <v>0</v>
      </c>
      <c r="BT42" s="94">
        <f t="shared" si="78"/>
        <v>0</v>
      </c>
      <c r="BU42" s="146">
        <f t="shared" ref="BU42:BU52" si="79">BT42-BS42</f>
        <v>0</v>
      </c>
    </row>
    <row r="43" spans="1:73" s="59" customFormat="1">
      <c r="A43" s="65" t="s">
        <v>178</v>
      </c>
      <c r="B43" s="103">
        <f>'⑤損益計算書（月計・計画2年目）'!F41</f>
        <v>0</v>
      </c>
      <c r="C43" s="105">
        <f>'⑤損益計算書（月計・計画2年目）'!H41</f>
        <v>0</v>
      </c>
      <c r="D43" s="97" t="e">
        <f>'⑤損益計算書（月計・計画2年目）'!I41</f>
        <v>#DIV/0!</v>
      </c>
      <c r="E43" s="148">
        <f>'⑤損益計算書（月計・計画2年目）'!J41</f>
        <v>0</v>
      </c>
      <c r="F43" s="96">
        <f>F38+F42</f>
        <v>0</v>
      </c>
      <c r="G43" s="147">
        <f t="shared" si="46"/>
        <v>0</v>
      </c>
      <c r="H43" s="148">
        <f>'⑤損益計算書（月計・計画2年目）'!K41</f>
        <v>0</v>
      </c>
      <c r="I43" s="96">
        <f>I38+I42</f>
        <v>0</v>
      </c>
      <c r="J43" s="147">
        <f t="shared" si="47"/>
        <v>0</v>
      </c>
      <c r="K43" s="148">
        <f t="shared" si="48"/>
        <v>0</v>
      </c>
      <c r="L43" s="96">
        <f t="shared" si="48"/>
        <v>0</v>
      </c>
      <c r="M43" s="147">
        <f t="shared" si="49"/>
        <v>0</v>
      </c>
      <c r="N43" s="148">
        <f>'⑤損益計算書（月計・計画2年目）'!L41</f>
        <v>0</v>
      </c>
      <c r="O43" s="96">
        <f>O38+O42</f>
        <v>0</v>
      </c>
      <c r="P43" s="147">
        <f t="shared" si="50"/>
        <v>0</v>
      </c>
      <c r="Q43" s="148">
        <f t="shared" si="51"/>
        <v>0</v>
      </c>
      <c r="R43" s="96">
        <f t="shared" si="51"/>
        <v>0</v>
      </c>
      <c r="S43" s="147">
        <f t="shared" si="52"/>
        <v>0</v>
      </c>
      <c r="T43" s="148">
        <f>'⑤損益計算書（月計・計画2年目）'!M41</f>
        <v>0</v>
      </c>
      <c r="U43" s="96">
        <f>U38+U42</f>
        <v>0</v>
      </c>
      <c r="V43" s="147">
        <f t="shared" si="53"/>
        <v>0</v>
      </c>
      <c r="W43" s="148">
        <f t="shared" si="54"/>
        <v>0</v>
      </c>
      <c r="X43" s="96">
        <f t="shared" si="54"/>
        <v>0</v>
      </c>
      <c r="Y43" s="147">
        <f t="shared" si="55"/>
        <v>0</v>
      </c>
      <c r="Z43" s="148">
        <f>'⑤損益計算書（月計・計画2年目）'!N41</f>
        <v>0</v>
      </c>
      <c r="AA43" s="96">
        <f>AA38+AA42</f>
        <v>0</v>
      </c>
      <c r="AB43" s="147">
        <f t="shared" si="56"/>
        <v>0</v>
      </c>
      <c r="AC43" s="148">
        <f t="shared" si="57"/>
        <v>0</v>
      </c>
      <c r="AD43" s="96">
        <f t="shared" si="57"/>
        <v>0</v>
      </c>
      <c r="AE43" s="147">
        <f t="shared" si="58"/>
        <v>0</v>
      </c>
      <c r="AF43" s="148">
        <f>'⑤損益計算書（月計・計画2年目）'!O41</f>
        <v>0</v>
      </c>
      <c r="AG43" s="96">
        <f>AG38+AG42</f>
        <v>0</v>
      </c>
      <c r="AH43" s="147">
        <f t="shared" si="59"/>
        <v>0</v>
      </c>
      <c r="AI43" s="148">
        <f t="shared" si="60"/>
        <v>0</v>
      </c>
      <c r="AJ43" s="96">
        <f t="shared" si="60"/>
        <v>0</v>
      </c>
      <c r="AK43" s="147">
        <f t="shared" si="61"/>
        <v>0</v>
      </c>
      <c r="AL43" s="148">
        <f>'⑤損益計算書（月計・計画2年目）'!P41</f>
        <v>0</v>
      </c>
      <c r="AM43" s="96">
        <f>AM38+AM42</f>
        <v>0</v>
      </c>
      <c r="AN43" s="147">
        <f t="shared" si="62"/>
        <v>0</v>
      </c>
      <c r="AO43" s="148">
        <f t="shared" si="63"/>
        <v>0</v>
      </c>
      <c r="AP43" s="96">
        <f t="shared" si="63"/>
        <v>0</v>
      </c>
      <c r="AQ43" s="147">
        <f t="shared" si="64"/>
        <v>0</v>
      </c>
      <c r="AR43" s="148">
        <f>'⑤損益計算書（月計・計画2年目）'!Q41</f>
        <v>0</v>
      </c>
      <c r="AS43" s="96">
        <f>AS38+AS42</f>
        <v>0</v>
      </c>
      <c r="AT43" s="147">
        <f t="shared" si="65"/>
        <v>0</v>
      </c>
      <c r="AU43" s="148">
        <f t="shared" si="66"/>
        <v>0</v>
      </c>
      <c r="AV43" s="96">
        <f t="shared" si="66"/>
        <v>0</v>
      </c>
      <c r="AW43" s="147">
        <f t="shared" si="67"/>
        <v>0</v>
      </c>
      <c r="AX43" s="148">
        <f>'⑤損益計算書（月計・計画2年目）'!R41</f>
        <v>0</v>
      </c>
      <c r="AY43" s="96">
        <f>AY38+AY42</f>
        <v>0</v>
      </c>
      <c r="AZ43" s="147">
        <f t="shared" si="68"/>
        <v>0</v>
      </c>
      <c r="BA43" s="148">
        <f t="shared" si="69"/>
        <v>0</v>
      </c>
      <c r="BB43" s="96">
        <f t="shared" si="69"/>
        <v>0</v>
      </c>
      <c r="BC43" s="147">
        <f t="shared" si="70"/>
        <v>0</v>
      </c>
      <c r="BD43" s="148">
        <f>'⑤損益計算書（月計・計画2年目）'!S41</f>
        <v>0</v>
      </c>
      <c r="BE43" s="96">
        <f>BE38+BE42</f>
        <v>0</v>
      </c>
      <c r="BF43" s="147">
        <f t="shared" si="71"/>
        <v>0</v>
      </c>
      <c r="BG43" s="148">
        <f t="shared" si="72"/>
        <v>0</v>
      </c>
      <c r="BH43" s="96">
        <f t="shared" si="72"/>
        <v>0</v>
      </c>
      <c r="BI43" s="147">
        <f t="shared" si="73"/>
        <v>0</v>
      </c>
      <c r="BJ43" s="148">
        <f>'⑤損益計算書（月計・計画2年目）'!T41</f>
        <v>0</v>
      </c>
      <c r="BK43" s="96">
        <f>BK38+BK42</f>
        <v>0</v>
      </c>
      <c r="BL43" s="147">
        <f t="shared" si="74"/>
        <v>0</v>
      </c>
      <c r="BM43" s="148">
        <f t="shared" si="75"/>
        <v>0</v>
      </c>
      <c r="BN43" s="96">
        <f t="shared" si="75"/>
        <v>0</v>
      </c>
      <c r="BO43" s="147">
        <f t="shared" si="76"/>
        <v>0</v>
      </c>
      <c r="BP43" s="148">
        <f>'⑤損益計算書（月計・計画2年目）'!U41</f>
        <v>0</v>
      </c>
      <c r="BQ43" s="96">
        <f>BQ38+BQ42</f>
        <v>0</v>
      </c>
      <c r="BR43" s="147">
        <f t="shared" si="77"/>
        <v>0</v>
      </c>
      <c r="BS43" s="148">
        <f t="shared" si="78"/>
        <v>0</v>
      </c>
      <c r="BT43" s="96">
        <f t="shared" si="78"/>
        <v>0</v>
      </c>
      <c r="BU43" s="147">
        <f t="shared" si="79"/>
        <v>0</v>
      </c>
    </row>
    <row r="44" spans="1:73" s="59" customFormat="1">
      <c r="A44" s="116" t="str">
        <f>'④損益計算書（月計・計画1年目）'!A42</f>
        <v>借入返済額（当金庫）</v>
      </c>
      <c r="B44" s="100">
        <f>'⑤損益計算書（月計・計画2年目）'!F42</f>
        <v>0</v>
      </c>
      <c r="C44" s="102">
        <f>'⑤損益計算書（月計・計画2年目）'!H42</f>
        <v>0</v>
      </c>
      <c r="D44" s="95" t="e">
        <f>'⑤損益計算書（月計・計画2年目）'!I42</f>
        <v>#DIV/0!</v>
      </c>
      <c r="E44" s="145">
        <f>'⑤損益計算書（月計・計画2年目）'!J42</f>
        <v>0</v>
      </c>
      <c r="F44" s="62"/>
      <c r="G44" s="146">
        <f t="shared" si="46"/>
        <v>0</v>
      </c>
      <c r="H44" s="145">
        <f>'⑤損益計算書（月計・計画2年目）'!K42</f>
        <v>0</v>
      </c>
      <c r="I44" s="62"/>
      <c r="J44" s="146">
        <f t="shared" si="47"/>
        <v>0</v>
      </c>
      <c r="K44" s="145">
        <f t="shared" si="48"/>
        <v>0</v>
      </c>
      <c r="L44" s="94">
        <f t="shared" si="48"/>
        <v>0</v>
      </c>
      <c r="M44" s="146">
        <f t="shared" si="49"/>
        <v>0</v>
      </c>
      <c r="N44" s="145">
        <f>'⑤損益計算書（月計・計画2年目）'!L42</f>
        <v>0</v>
      </c>
      <c r="O44" s="62"/>
      <c r="P44" s="146">
        <f t="shared" si="50"/>
        <v>0</v>
      </c>
      <c r="Q44" s="145">
        <f t="shared" si="51"/>
        <v>0</v>
      </c>
      <c r="R44" s="94">
        <f t="shared" si="51"/>
        <v>0</v>
      </c>
      <c r="S44" s="146">
        <f t="shared" si="52"/>
        <v>0</v>
      </c>
      <c r="T44" s="145">
        <f>'⑤損益計算書（月計・計画2年目）'!M42</f>
        <v>0</v>
      </c>
      <c r="U44" s="62"/>
      <c r="V44" s="146">
        <f t="shared" si="53"/>
        <v>0</v>
      </c>
      <c r="W44" s="145">
        <f t="shared" si="54"/>
        <v>0</v>
      </c>
      <c r="X44" s="94">
        <f t="shared" si="54"/>
        <v>0</v>
      </c>
      <c r="Y44" s="146">
        <f t="shared" si="55"/>
        <v>0</v>
      </c>
      <c r="Z44" s="145">
        <f>'⑤損益計算書（月計・計画2年目）'!N42</f>
        <v>0</v>
      </c>
      <c r="AA44" s="62"/>
      <c r="AB44" s="146">
        <f t="shared" si="56"/>
        <v>0</v>
      </c>
      <c r="AC44" s="145">
        <f t="shared" si="57"/>
        <v>0</v>
      </c>
      <c r="AD44" s="94">
        <f t="shared" si="57"/>
        <v>0</v>
      </c>
      <c r="AE44" s="146">
        <f t="shared" si="58"/>
        <v>0</v>
      </c>
      <c r="AF44" s="145">
        <f>'⑤損益計算書（月計・計画2年目）'!O42</f>
        <v>0</v>
      </c>
      <c r="AG44" s="62"/>
      <c r="AH44" s="146">
        <f t="shared" si="59"/>
        <v>0</v>
      </c>
      <c r="AI44" s="145">
        <f t="shared" si="60"/>
        <v>0</v>
      </c>
      <c r="AJ44" s="94">
        <f t="shared" si="60"/>
        <v>0</v>
      </c>
      <c r="AK44" s="146">
        <f t="shared" si="61"/>
        <v>0</v>
      </c>
      <c r="AL44" s="145">
        <f>'⑤損益計算書（月計・計画2年目）'!P42</f>
        <v>0</v>
      </c>
      <c r="AM44" s="62"/>
      <c r="AN44" s="146">
        <f t="shared" si="62"/>
        <v>0</v>
      </c>
      <c r="AO44" s="145">
        <f t="shared" si="63"/>
        <v>0</v>
      </c>
      <c r="AP44" s="94">
        <f t="shared" si="63"/>
        <v>0</v>
      </c>
      <c r="AQ44" s="146">
        <f t="shared" si="64"/>
        <v>0</v>
      </c>
      <c r="AR44" s="145">
        <f>'⑤損益計算書（月計・計画2年目）'!Q42</f>
        <v>0</v>
      </c>
      <c r="AS44" s="62"/>
      <c r="AT44" s="146">
        <f t="shared" si="65"/>
        <v>0</v>
      </c>
      <c r="AU44" s="145">
        <f t="shared" si="66"/>
        <v>0</v>
      </c>
      <c r="AV44" s="94">
        <f t="shared" si="66"/>
        <v>0</v>
      </c>
      <c r="AW44" s="146">
        <f t="shared" si="67"/>
        <v>0</v>
      </c>
      <c r="AX44" s="145">
        <f>'⑤損益計算書（月計・計画2年目）'!R42</f>
        <v>0</v>
      </c>
      <c r="AY44" s="62"/>
      <c r="AZ44" s="146">
        <f t="shared" si="68"/>
        <v>0</v>
      </c>
      <c r="BA44" s="145">
        <f t="shared" si="69"/>
        <v>0</v>
      </c>
      <c r="BB44" s="94">
        <f t="shared" si="69"/>
        <v>0</v>
      </c>
      <c r="BC44" s="146">
        <f t="shared" si="70"/>
        <v>0</v>
      </c>
      <c r="BD44" s="145">
        <f>'⑤損益計算書（月計・計画2年目）'!S42</f>
        <v>0</v>
      </c>
      <c r="BE44" s="62"/>
      <c r="BF44" s="146">
        <f t="shared" si="71"/>
        <v>0</v>
      </c>
      <c r="BG44" s="145">
        <f t="shared" si="72"/>
        <v>0</v>
      </c>
      <c r="BH44" s="94">
        <f t="shared" si="72"/>
        <v>0</v>
      </c>
      <c r="BI44" s="146">
        <f t="shared" si="73"/>
        <v>0</v>
      </c>
      <c r="BJ44" s="145">
        <f>'⑤損益計算書（月計・計画2年目）'!T42</f>
        <v>0</v>
      </c>
      <c r="BK44" s="62"/>
      <c r="BL44" s="146">
        <f t="shared" si="74"/>
        <v>0</v>
      </c>
      <c r="BM44" s="145">
        <f t="shared" si="75"/>
        <v>0</v>
      </c>
      <c r="BN44" s="94">
        <f t="shared" si="75"/>
        <v>0</v>
      </c>
      <c r="BO44" s="146">
        <f t="shared" si="76"/>
        <v>0</v>
      </c>
      <c r="BP44" s="145">
        <f>'⑤損益計算書（月計・計画2年目）'!U42</f>
        <v>0</v>
      </c>
      <c r="BQ44" s="62"/>
      <c r="BR44" s="146">
        <f t="shared" si="77"/>
        <v>0</v>
      </c>
      <c r="BS44" s="145">
        <f t="shared" si="78"/>
        <v>0</v>
      </c>
      <c r="BT44" s="94">
        <f t="shared" si="78"/>
        <v>0</v>
      </c>
      <c r="BU44" s="146">
        <f t="shared" si="79"/>
        <v>0</v>
      </c>
    </row>
    <row r="45" spans="1:73" s="59" customFormat="1">
      <c r="A45" s="116" t="str">
        <f>'④損益計算書（月計・計画1年目）'!A43</f>
        <v>借入返済額（他行）</v>
      </c>
      <c r="B45" s="100">
        <f>'⑤損益計算書（月計・計画2年目）'!F43</f>
        <v>0</v>
      </c>
      <c r="C45" s="102">
        <f>'⑤損益計算書（月計・計画2年目）'!H43</f>
        <v>0</v>
      </c>
      <c r="D45" s="95" t="e">
        <f>'⑤損益計算書（月計・計画2年目）'!I43</f>
        <v>#DIV/0!</v>
      </c>
      <c r="E45" s="145">
        <f>'⑤損益計算書（月計・計画2年目）'!J43</f>
        <v>0</v>
      </c>
      <c r="F45" s="62"/>
      <c r="G45" s="146">
        <f t="shared" si="46"/>
        <v>0</v>
      </c>
      <c r="H45" s="145">
        <f>'⑤損益計算書（月計・計画2年目）'!K43</f>
        <v>0</v>
      </c>
      <c r="I45" s="62"/>
      <c r="J45" s="146">
        <f t="shared" si="47"/>
        <v>0</v>
      </c>
      <c r="K45" s="145">
        <f t="shared" si="48"/>
        <v>0</v>
      </c>
      <c r="L45" s="94">
        <f t="shared" si="48"/>
        <v>0</v>
      </c>
      <c r="M45" s="146">
        <f t="shared" si="49"/>
        <v>0</v>
      </c>
      <c r="N45" s="145">
        <f>'⑤損益計算書（月計・計画2年目）'!L43</f>
        <v>0</v>
      </c>
      <c r="O45" s="62"/>
      <c r="P45" s="146">
        <f t="shared" si="50"/>
        <v>0</v>
      </c>
      <c r="Q45" s="145">
        <f t="shared" si="51"/>
        <v>0</v>
      </c>
      <c r="R45" s="94">
        <f t="shared" si="51"/>
        <v>0</v>
      </c>
      <c r="S45" s="146">
        <f t="shared" si="52"/>
        <v>0</v>
      </c>
      <c r="T45" s="145">
        <f>'⑤損益計算書（月計・計画2年目）'!M43</f>
        <v>0</v>
      </c>
      <c r="U45" s="62"/>
      <c r="V45" s="146">
        <f t="shared" si="53"/>
        <v>0</v>
      </c>
      <c r="W45" s="145">
        <f t="shared" si="54"/>
        <v>0</v>
      </c>
      <c r="X45" s="94">
        <f t="shared" si="54"/>
        <v>0</v>
      </c>
      <c r="Y45" s="146">
        <f t="shared" si="55"/>
        <v>0</v>
      </c>
      <c r="Z45" s="145">
        <f>'⑤損益計算書（月計・計画2年目）'!N43</f>
        <v>0</v>
      </c>
      <c r="AA45" s="62"/>
      <c r="AB45" s="146">
        <f t="shared" si="56"/>
        <v>0</v>
      </c>
      <c r="AC45" s="145">
        <f t="shared" si="57"/>
        <v>0</v>
      </c>
      <c r="AD45" s="94">
        <f t="shared" si="57"/>
        <v>0</v>
      </c>
      <c r="AE45" s="146">
        <f t="shared" si="58"/>
        <v>0</v>
      </c>
      <c r="AF45" s="145">
        <f>'⑤損益計算書（月計・計画2年目）'!O43</f>
        <v>0</v>
      </c>
      <c r="AG45" s="62"/>
      <c r="AH45" s="146">
        <f t="shared" si="59"/>
        <v>0</v>
      </c>
      <c r="AI45" s="145">
        <f t="shared" si="60"/>
        <v>0</v>
      </c>
      <c r="AJ45" s="94">
        <f t="shared" si="60"/>
        <v>0</v>
      </c>
      <c r="AK45" s="146">
        <f t="shared" si="61"/>
        <v>0</v>
      </c>
      <c r="AL45" s="145">
        <f>'⑤損益計算書（月計・計画2年目）'!P43</f>
        <v>0</v>
      </c>
      <c r="AM45" s="62"/>
      <c r="AN45" s="146">
        <f t="shared" si="62"/>
        <v>0</v>
      </c>
      <c r="AO45" s="145">
        <f t="shared" si="63"/>
        <v>0</v>
      </c>
      <c r="AP45" s="94">
        <f t="shared" si="63"/>
        <v>0</v>
      </c>
      <c r="AQ45" s="146">
        <f t="shared" si="64"/>
        <v>0</v>
      </c>
      <c r="AR45" s="145">
        <f>'⑤損益計算書（月計・計画2年目）'!Q43</f>
        <v>0</v>
      </c>
      <c r="AS45" s="62"/>
      <c r="AT45" s="146">
        <f t="shared" si="65"/>
        <v>0</v>
      </c>
      <c r="AU45" s="145">
        <f t="shared" si="66"/>
        <v>0</v>
      </c>
      <c r="AV45" s="94">
        <f t="shared" si="66"/>
        <v>0</v>
      </c>
      <c r="AW45" s="146">
        <f t="shared" si="67"/>
        <v>0</v>
      </c>
      <c r="AX45" s="145">
        <f>'⑤損益計算書（月計・計画2年目）'!R43</f>
        <v>0</v>
      </c>
      <c r="AY45" s="62"/>
      <c r="AZ45" s="146">
        <f t="shared" si="68"/>
        <v>0</v>
      </c>
      <c r="BA45" s="145">
        <f t="shared" si="69"/>
        <v>0</v>
      </c>
      <c r="BB45" s="94">
        <f t="shared" si="69"/>
        <v>0</v>
      </c>
      <c r="BC45" s="146">
        <f t="shared" si="70"/>
        <v>0</v>
      </c>
      <c r="BD45" s="145">
        <f>'⑤損益計算書（月計・計画2年目）'!S43</f>
        <v>0</v>
      </c>
      <c r="BE45" s="62"/>
      <c r="BF45" s="146">
        <f t="shared" si="71"/>
        <v>0</v>
      </c>
      <c r="BG45" s="145">
        <f t="shared" si="72"/>
        <v>0</v>
      </c>
      <c r="BH45" s="94">
        <f t="shared" si="72"/>
        <v>0</v>
      </c>
      <c r="BI45" s="146">
        <f t="shared" si="73"/>
        <v>0</v>
      </c>
      <c r="BJ45" s="145">
        <f>'⑤損益計算書（月計・計画2年目）'!T43</f>
        <v>0</v>
      </c>
      <c r="BK45" s="62"/>
      <c r="BL45" s="146">
        <f t="shared" si="74"/>
        <v>0</v>
      </c>
      <c r="BM45" s="145">
        <f t="shared" si="75"/>
        <v>0</v>
      </c>
      <c r="BN45" s="94">
        <f t="shared" si="75"/>
        <v>0</v>
      </c>
      <c r="BO45" s="146">
        <f t="shared" si="76"/>
        <v>0</v>
      </c>
      <c r="BP45" s="145">
        <f>'⑤損益計算書（月計・計画2年目）'!U43</f>
        <v>0</v>
      </c>
      <c r="BQ45" s="62"/>
      <c r="BR45" s="146">
        <f t="shared" si="77"/>
        <v>0</v>
      </c>
      <c r="BS45" s="145">
        <f t="shared" si="78"/>
        <v>0</v>
      </c>
      <c r="BT45" s="94">
        <f t="shared" si="78"/>
        <v>0</v>
      </c>
      <c r="BU45" s="146">
        <f t="shared" si="79"/>
        <v>0</v>
      </c>
    </row>
    <row r="46" spans="1:73" s="59" customFormat="1">
      <c r="A46" s="117" t="str">
        <f>'④損益計算書（月計・計画1年目）'!A44</f>
        <v>財務支出計</v>
      </c>
      <c r="B46" s="103">
        <f>'⑤損益計算書（月計・計画2年目）'!F44</f>
        <v>0</v>
      </c>
      <c r="C46" s="105">
        <f>'⑤損益計算書（月計・計画2年目）'!H44</f>
        <v>0</v>
      </c>
      <c r="D46" s="97" t="e">
        <f>'⑤損益計算書（月計・計画2年目）'!I44</f>
        <v>#DIV/0!</v>
      </c>
      <c r="E46" s="148">
        <f>'⑤損益計算書（月計・計画2年目）'!J44</f>
        <v>0</v>
      </c>
      <c r="F46" s="96">
        <f>SUM(F44:F45)</f>
        <v>0</v>
      </c>
      <c r="G46" s="147">
        <f t="shared" si="46"/>
        <v>0</v>
      </c>
      <c r="H46" s="148">
        <f>'⑤損益計算書（月計・計画2年目）'!K44</f>
        <v>0</v>
      </c>
      <c r="I46" s="96">
        <f>SUM(I44:I45)</f>
        <v>0</v>
      </c>
      <c r="J46" s="147">
        <f>I46-H46</f>
        <v>0</v>
      </c>
      <c r="K46" s="148">
        <f t="shared" ref="K46:L50" si="80">E46+H46</f>
        <v>0</v>
      </c>
      <c r="L46" s="96">
        <f t="shared" si="80"/>
        <v>0</v>
      </c>
      <c r="M46" s="147">
        <f>L46-K46</f>
        <v>0</v>
      </c>
      <c r="N46" s="148">
        <f>'⑤損益計算書（月計・計画2年目）'!L44</f>
        <v>0</v>
      </c>
      <c r="O46" s="96">
        <f>SUM(O44:O45)</f>
        <v>0</v>
      </c>
      <c r="P46" s="147">
        <f>O46-N46</f>
        <v>0</v>
      </c>
      <c r="Q46" s="148">
        <f t="shared" ref="Q46:R50" si="81">K46+N46</f>
        <v>0</v>
      </c>
      <c r="R46" s="96">
        <f t="shared" si="81"/>
        <v>0</v>
      </c>
      <c r="S46" s="147">
        <f>R46-Q46</f>
        <v>0</v>
      </c>
      <c r="T46" s="148">
        <f>'⑤損益計算書（月計・計画2年目）'!M44</f>
        <v>0</v>
      </c>
      <c r="U46" s="96">
        <f>SUM(U44:U45)</f>
        <v>0</v>
      </c>
      <c r="V46" s="147">
        <f>U46-T46</f>
        <v>0</v>
      </c>
      <c r="W46" s="148">
        <f t="shared" ref="W46:X50" si="82">Q46+T46</f>
        <v>0</v>
      </c>
      <c r="X46" s="96">
        <f t="shared" si="82"/>
        <v>0</v>
      </c>
      <c r="Y46" s="147">
        <f>X46-W46</f>
        <v>0</v>
      </c>
      <c r="Z46" s="148">
        <f>'⑤損益計算書（月計・計画2年目）'!N44</f>
        <v>0</v>
      </c>
      <c r="AA46" s="96">
        <f>SUM(AA44:AA45)</f>
        <v>0</v>
      </c>
      <c r="AB46" s="147">
        <f>AA46-Z46</f>
        <v>0</v>
      </c>
      <c r="AC46" s="148">
        <f t="shared" ref="AC46:AD50" si="83">W46+Z46</f>
        <v>0</v>
      </c>
      <c r="AD46" s="96">
        <f t="shared" si="83"/>
        <v>0</v>
      </c>
      <c r="AE46" s="147">
        <f>AD46-AC46</f>
        <v>0</v>
      </c>
      <c r="AF46" s="148">
        <f>'⑤損益計算書（月計・計画2年目）'!O44</f>
        <v>0</v>
      </c>
      <c r="AG46" s="96">
        <f>SUM(AG44:AG45)</f>
        <v>0</v>
      </c>
      <c r="AH46" s="147">
        <f>AG46-AF46</f>
        <v>0</v>
      </c>
      <c r="AI46" s="148">
        <f t="shared" ref="AI46:AJ50" si="84">AC46+AF46</f>
        <v>0</v>
      </c>
      <c r="AJ46" s="96">
        <f t="shared" si="84"/>
        <v>0</v>
      </c>
      <c r="AK46" s="147">
        <f>AJ46-AI46</f>
        <v>0</v>
      </c>
      <c r="AL46" s="148">
        <f>'⑤損益計算書（月計・計画2年目）'!P44</f>
        <v>0</v>
      </c>
      <c r="AM46" s="96">
        <f>SUM(AM44:AM45)</f>
        <v>0</v>
      </c>
      <c r="AN46" s="147">
        <f>AM46-AL46</f>
        <v>0</v>
      </c>
      <c r="AO46" s="148">
        <f t="shared" ref="AO46:AP50" si="85">AI46+AL46</f>
        <v>0</v>
      </c>
      <c r="AP46" s="96">
        <f t="shared" si="85"/>
        <v>0</v>
      </c>
      <c r="AQ46" s="147">
        <f>AP46-AO46</f>
        <v>0</v>
      </c>
      <c r="AR46" s="148">
        <f>'⑤損益計算書（月計・計画2年目）'!Q44</f>
        <v>0</v>
      </c>
      <c r="AS46" s="96">
        <f>SUM(AS44:AS45)</f>
        <v>0</v>
      </c>
      <c r="AT46" s="147">
        <f>AS46-AR46</f>
        <v>0</v>
      </c>
      <c r="AU46" s="148">
        <f t="shared" ref="AU46:AV50" si="86">AO46+AR46</f>
        <v>0</v>
      </c>
      <c r="AV46" s="96">
        <f t="shared" si="86"/>
        <v>0</v>
      </c>
      <c r="AW46" s="147">
        <f>AV46-AU46</f>
        <v>0</v>
      </c>
      <c r="AX46" s="148">
        <f>'⑤損益計算書（月計・計画2年目）'!R44</f>
        <v>0</v>
      </c>
      <c r="AY46" s="96">
        <f>SUM(AY44:AY45)</f>
        <v>0</v>
      </c>
      <c r="AZ46" s="147">
        <f>AY46-AX46</f>
        <v>0</v>
      </c>
      <c r="BA46" s="148">
        <f t="shared" ref="BA46:BB50" si="87">AU46+AX46</f>
        <v>0</v>
      </c>
      <c r="BB46" s="96">
        <f t="shared" si="87"/>
        <v>0</v>
      </c>
      <c r="BC46" s="147">
        <f>BB46-BA46</f>
        <v>0</v>
      </c>
      <c r="BD46" s="148">
        <f>'⑤損益計算書（月計・計画2年目）'!S44</f>
        <v>0</v>
      </c>
      <c r="BE46" s="96">
        <f>SUM(BE44:BE45)</f>
        <v>0</v>
      </c>
      <c r="BF46" s="147">
        <f>BE46-BD46</f>
        <v>0</v>
      </c>
      <c r="BG46" s="148">
        <f t="shared" ref="BG46:BH50" si="88">BA46+BD46</f>
        <v>0</v>
      </c>
      <c r="BH46" s="96">
        <f t="shared" si="88"/>
        <v>0</v>
      </c>
      <c r="BI46" s="147">
        <f>BH46-BG46</f>
        <v>0</v>
      </c>
      <c r="BJ46" s="148">
        <f>'⑤損益計算書（月計・計画2年目）'!T44</f>
        <v>0</v>
      </c>
      <c r="BK46" s="96">
        <f>SUM(BK44:BK45)</f>
        <v>0</v>
      </c>
      <c r="BL46" s="147">
        <f>BK46-BJ46</f>
        <v>0</v>
      </c>
      <c r="BM46" s="148">
        <f t="shared" ref="BM46:BN50" si="89">BG46+BJ46</f>
        <v>0</v>
      </c>
      <c r="BN46" s="96">
        <f t="shared" si="89"/>
        <v>0</v>
      </c>
      <c r="BO46" s="147">
        <f>BN46-BM46</f>
        <v>0</v>
      </c>
      <c r="BP46" s="148">
        <f>'⑤損益計算書（月計・計画2年目）'!U44</f>
        <v>0</v>
      </c>
      <c r="BQ46" s="96">
        <f>SUM(BQ44:BQ45)</f>
        <v>0</v>
      </c>
      <c r="BR46" s="147">
        <f>BQ46-BP46</f>
        <v>0</v>
      </c>
      <c r="BS46" s="148">
        <f t="shared" ref="BS46:BT50" si="90">BM46+BP46</f>
        <v>0</v>
      </c>
      <c r="BT46" s="96">
        <f t="shared" si="90"/>
        <v>0</v>
      </c>
      <c r="BU46" s="147">
        <f>BT46-BS46</f>
        <v>0</v>
      </c>
    </row>
    <row r="47" spans="1:73" s="59" customFormat="1">
      <c r="A47" s="116" t="str">
        <f>'④損益計算書（月計・計画1年目）'!A45</f>
        <v>新規借入（当金庫）</v>
      </c>
      <c r="B47" s="100">
        <f>'⑤損益計算書（月計・計画2年目）'!F45</f>
        <v>0</v>
      </c>
      <c r="C47" s="102">
        <f>'⑤損益計算書（月計・計画2年目）'!H45</f>
        <v>0</v>
      </c>
      <c r="D47" s="95" t="e">
        <f>'⑤損益計算書（月計・計画2年目）'!I45</f>
        <v>#DIV/0!</v>
      </c>
      <c r="E47" s="145">
        <f>'⑤損益計算書（月計・計画2年目）'!J45</f>
        <v>0</v>
      </c>
      <c r="F47" s="62"/>
      <c r="G47" s="146">
        <f t="shared" si="46"/>
        <v>0</v>
      </c>
      <c r="H47" s="145">
        <f>'⑤損益計算書（月計・計画2年目）'!K45</f>
        <v>0</v>
      </c>
      <c r="I47" s="62"/>
      <c r="J47" s="146">
        <f>I47-H47</f>
        <v>0</v>
      </c>
      <c r="K47" s="145">
        <f t="shared" si="80"/>
        <v>0</v>
      </c>
      <c r="L47" s="94">
        <f t="shared" si="80"/>
        <v>0</v>
      </c>
      <c r="M47" s="146">
        <f>L47-K47</f>
        <v>0</v>
      </c>
      <c r="N47" s="145">
        <f>'⑤損益計算書（月計・計画2年目）'!L45</f>
        <v>0</v>
      </c>
      <c r="O47" s="62"/>
      <c r="P47" s="146">
        <f>O47-N47</f>
        <v>0</v>
      </c>
      <c r="Q47" s="145">
        <f t="shared" si="81"/>
        <v>0</v>
      </c>
      <c r="R47" s="94">
        <f t="shared" si="81"/>
        <v>0</v>
      </c>
      <c r="S47" s="146">
        <f>R47-Q47</f>
        <v>0</v>
      </c>
      <c r="T47" s="145">
        <f>'⑤損益計算書（月計・計画2年目）'!M45</f>
        <v>0</v>
      </c>
      <c r="U47" s="62"/>
      <c r="V47" s="146">
        <f>U47-T47</f>
        <v>0</v>
      </c>
      <c r="W47" s="145">
        <f t="shared" si="82"/>
        <v>0</v>
      </c>
      <c r="X47" s="94">
        <f t="shared" si="82"/>
        <v>0</v>
      </c>
      <c r="Y47" s="146">
        <f>X47-W47</f>
        <v>0</v>
      </c>
      <c r="Z47" s="145">
        <f>'⑤損益計算書（月計・計画2年目）'!N45</f>
        <v>0</v>
      </c>
      <c r="AA47" s="62"/>
      <c r="AB47" s="146">
        <f>AA47-Z47</f>
        <v>0</v>
      </c>
      <c r="AC47" s="145">
        <f t="shared" si="83"/>
        <v>0</v>
      </c>
      <c r="AD47" s="94">
        <f t="shared" si="83"/>
        <v>0</v>
      </c>
      <c r="AE47" s="146">
        <f>AD47-AC47</f>
        <v>0</v>
      </c>
      <c r="AF47" s="145">
        <f>'⑤損益計算書（月計・計画2年目）'!O45</f>
        <v>0</v>
      </c>
      <c r="AG47" s="62"/>
      <c r="AH47" s="146">
        <f>AG47-AF47</f>
        <v>0</v>
      </c>
      <c r="AI47" s="145">
        <f t="shared" si="84"/>
        <v>0</v>
      </c>
      <c r="AJ47" s="94">
        <f t="shared" si="84"/>
        <v>0</v>
      </c>
      <c r="AK47" s="146">
        <f>AJ47-AI47</f>
        <v>0</v>
      </c>
      <c r="AL47" s="145">
        <f>'⑤損益計算書（月計・計画2年目）'!P45</f>
        <v>0</v>
      </c>
      <c r="AM47" s="62"/>
      <c r="AN47" s="146">
        <f>AM47-AL47</f>
        <v>0</v>
      </c>
      <c r="AO47" s="145">
        <f t="shared" si="85"/>
        <v>0</v>
      </c>
      <c r="AP47" s="94">
        <f t="shared" si="85"/>
        <v>0</v>
      </c>
      <c r="AQ47" s="146">
        <f>AP47-AO47</f>
        <v>0</v>
      </c>
      <c r="AR47" s="145">
        <f>'⑤損益計算書（月計・計画2年目）'!Q45</f>
        <v>0</v>
      </c>
      <c r="AS47" s="62"/>
      <c r="AT47" s="146">
        <f>AS47-AR47</f>
        <v>0</v>
      </c>
      <c r="AU47" s="145">
        <f t="shared" si="86"/>
        <v>0</v>
      </c>
      <c r="AV47" s="94">
        <f t="shared" si="86"/>
        <v>0</v>
      </c>
      <c r="AW47" s="146">
        <f>AV47-AU47</f>
        <v>0</v>
      </c>
      <c r="AX47" s="145">
        <f>'⑤損益計算書（月計・計画2年目）'!R45</f>
        <v>0</v>
      </c>
      <c r="AY47" s="62"/>
      <c r="AZ47" s="146">
        <f>AY47-AX47</f>
        <v>0</v>
      </c>
      <c r="BA47" s="145">
        <f t="shared" si="87"/>
        <v>0</v>
      </c>
      <c r="BB47" s="94">
        <f t="shared" si="87"/>
        <v>0</v>
      </c>
      <c r="BC47" s="146">
        <f>BB47-BA47</f>
        <v>0</v>
      </c>
      <c r="BD47" s="145">
        <f>'⑤損益計算書（月計・計画2年目）'!S45</f>
        <v>0</v>
      </c>
      <c r="BE47" s="62"/>
      <c r="BF47" s="146">
        <f>BE47-BD47</f>
        <v>0</v>
      </c>
      <c r="BG47" s="145">
        <f t="shared" si="88"/>
        <v>0</v>
      </c>
      <c r="BH47" s="94">
        <f t="shared" si="88"/>
        <v>0</v>
      </c>
      <c r="BI47" s="146">
        <f>BH47-BG47</f>
        <v>0</v>
      </c>
      <c r="BJ47" s="145">
        <f>'⑤損益計算書（月計・計画2年目）'!T45</f>
        <v>0</v>
      </c>
      <c r="BK47" s="62"/>
      <c r="BL47" s="146">
        <f>BK47-BJ47</f>
        <v>0</v>
      </c>
      <c r="BM47" s="145">
        <f t="shared" si="89"/>
        <v>0</v>
      </c>
      <c r="BN47" s="94">
        <f t="shared" si="89"/>
        <v>0</v>
      </c>
      <c r="BO47" s="146">
        <f>BN47-BM47</f>
        <v>0</v>
      </c>
      <c r="BP47" s="145">
        <f>'⑤損益計算書（月計・計画2年目）'!U45</f>
        <v>0</v>
      </c>
      <c r="BQ47" s="62"/>
      <c r="BR47" s="146">
        <f>BQ47-BP47</f>
        <v>0</v>
      </c>
      <c r="BS47" s="145">
        <f t="shared" si="90"/>
        <v>0</v>
      </c>
      <c r="BT47" s="94">
        <f t="shared" si="90"/>
        <v>0</v>
      </c>
      <c r="BU47" s="146">
        <f>BT47-BS47</f>
        <v>0</v>
      </c>
    </row>
    <row r="48" spans="1:73" s="59" customFormat="1">
      <c r="A48" s="116" t="str">
        <f>'④損益計算書（月計・計画1年目）'!A46</f>
        <v>新規借入（他行）</v>
      </c>
      <c r="B48" s="100">
        <f>'⑤損益計算書（月計・計画2年目）'!F46</f>
        <v>0</v>
      </c>
      <c r="C48" s="102">
        <f>'⑤損益計算書（月計・計画2年目）'!H46</f>
        <v>0</v>
      </c>
      <c r="D48" s="95" t="e">
        <f>'⑤損益計算書（月計・計画2年目）'!I46</f>
        <v>#DIV/0!</v>
      </c>
      <c r="E48" s="145">
        <f>'⑤損益計算書（月計・計画2年目）'!J46</f>
        <v>0</v>
      </c>
      <c r="F48" s="62"/>
      <c r="G48" s="146">
        <f t="shared" si="46"/>
        <v>0</v>
      </c>
      <c r="H48" s="145">
        <f>'⑤損益計算書（月計・計画2年目）'!K46</f>
        <v>0</v>
      </c>
      <c r="I48" s="62"/>
      <c r="J48" s="146">
        <f>I48-H48</f>
        <v>0</v>
      </c>
      <c r="K48" s="145">
        <f t="shared" si="80"/>
        <v>0</v>
      </c>
      <c r="L48" s="94">
        <f t="shared" si="80"/>
        <v>0</v>
      </c>
      <c r="M48" s="146">
        <f>L48-K48</f>
        <v>0</v>
      </c>
      <c r="N48" s="145">
        <f>'⑤損益計算書（月計・計画2年目）'!L46</f>
        <v>0</v>
      </c>
      <c r="O48" s="62"/>
      <c r="P48" s="146">
        <f>O48-N48</f>
        <v>0</v>
      </c>
      <c r="Q48" s="145">
        <f t="shared" si="81"/>
        <v>0</v>
      </c>
      <c r="R48" s="94">
        <f t="shared" si="81"/>
        <v>0</v>
      </c>
      <c r="S48" s="146">
        <f>R48-Q48</f>
        <v>0</v>
      </c>
      <c r="T48" s="145">
        <f>'⑤損益計算書（月計・計画2年目）'!M46</f>
        <v>0</v>
      </c>
      <c r="U48" s="62"/>
      <c r="V48" s="146">
        <f>U48-T48</f>
        <v>0</v>
      </c>
      <c r="W48" s="145">
        <f t="shared" si="82"/>
        <v>0</v>
      </c>
      <c r="X48" s="94">
        <f t="shared" si="82"/>
        <v>0</v>
      </c>
      <c r="Y48" s="146">
        <f>X48-W48</f>
        <v>0</v>
      </c>
      <c r="Z48" s="145">
        <f>'⑤損益計算書（月計・計画2年目）'!N46</f>
        <v>0</v>
      </c>
      <c r="AA48" s="62"/>
      <c r="AB48" s="146">
        <f>AA48-Z48</f>
        <v>0</v>
      </c>
      <c r="AC48" s="145">
        <f t="shared" si="83"/>
        <v>0</v>
      </c>
      <c r="AD48" s="94">
        <f t="shared" si="83"/>
        <v>0</v>
      </c>
      <c r="AE48" s="146">
        <f>AD48-AC48</f>
        <v>0</v>
      </c>
      <c r="AF48" s="145">
        <f>'⑤損益計算書（月計・計画2年目）'!O46</f>
        <v>0</v>
      </c>
      <c r="AG48" s="62"/>
      <c r="AH48" s="146">
        <f>AG48-AF48</f>
        <v>0</v>
      </c>
      <c r="AI48" s="145">
        <f t="shared" si="84"/>
        <v>0</v>
      </c>
      <c r="AJ48" s="94">
        <f t="shared" si="84"/>
        <v>0</v>
      </c>
      <c r="AK48" s="146">
        <f>AJ48-AI48</f>
        <v>0</v>
      </c>
      <c r="AL48" s="145">
        <f>'⑤損益計算書（月計・計画2年目）'!P46</f>
        <v>0</v>
      </c>
      <c r="AM48" s="62"/>
      <c r="AN48" s="146">
        <f>AM48-AL48</f>
        <v>0</v>
      </c>
      <c r="AO48" s="145">
        <f t="shared" si="85"/>
        <v>0</v>
      </c>
      <c r="AP48" s="94">
        <f t="shared" si="85"/>
        <v>0</v>
      </c>
      <c r="AQ48" s="146">
        <f>AP48-AO48</f>
        <v>0</v>
      </c>
      <c r="AR48" s="145">
        <f>'⑤損益計算書（月計・計画2年目）'!Q46</f>
        <v>0</v>
      </c>
      <c r="AS48" s="62"/>
      <c r="AT48" s="146">
        <f>AS48-AR48</f>
        <v>0</v>
      </c>
      <c r="AU48" s="145">
        <f t="shared" si="86"/>
        <v>0</v>
      </c>
      <c r="AV48" s="94">
        <f t="shared" si="86"/>
        <v>0</v>
      </c>
      <c r="AW48" s="146">
        <f>AV48-AU48</f>
        <v>0</v>
      </c>
      <c r="AX48" s="145">
        <f>'⑤損益計算書（月計・計画2年目）'!R46</f>
        <v>0</v>
      </c>
      <c r="AY48" s="62"/>
      <c r="AZ48" s="146">
        <f>AY48-AX48</f>
        <v>0</v>
      </c>
      <c r="BA48" s="145">
        <f t="shared" si="87"/>
        <v>0</v>
      </c>
      <c r="BB48" s="94">
        <f t="shared" si="87"/>
        <v>0</v>
      </c>
      <c r="BC48" s="146">
        <f>BB48-BA48</f>
        <v>0</v>
      </c>
      <c r="BD48" s="145">
        <f>'⑤損益計算書（月計・計画2年目）'!S46</f>
        <v>0</v>
      </c>
      <c r="BE48" s="62"/>
      <c r="BF48" s="146">
        <f>BE48-BD48</f>
        <v>0</v>
      </c>
      <c r="BG48" s="145">
        <f t="shared" si="88"/>
        <v>0</v>
      </c>
      <c r="BH48" s="94">
        <f t="shared" si="88"/>
        <v>0</v>
      </c>
      <c r="BI48" s="146">
        <f>BH48-BG48</f>
        <v>0</v>
      </c>
      <c r="BJ48" s="145">
        <f>'⑤損益計算書（月計・計画2年目）'!T46</f>
        <v>0</v>
      </c>
      <c r="BK48" s="62"/>
      <c r="BL48" s="146">
        <f>BK48-BJ48</f>
        <v>0</v>
      </c>
      <c r="BM48" s="145">
        <f t="shared" si="89"/>
        <v>0</v>
      </c>
      <c r="BN48" s="94">
        <f t="shared" si="89"/>
        <v>0</v>
      </c>
      <c r="BO48" s="146">
        <f>BN48-BM48</f>
        <v>0</v>
      </c>
      <c r="BP48" s="145">
        <f>'⑤損益計算書（月計・計画2年目）'!U46</f>
        <v>0</v>
      </c>
      <c r="BQ48" s="62"/>
      <c r="BR48" s="146">
        <f>BQ48-BP48</f>
        <v>0</v>
      </c>
      <c r="BS48" s="145">
        <f t="shared" si="90"/>
        <v>0</v>
      </c>
      <c r="BT48" s="94">
        <f t="shared" si="90"/>
        <v>0</v>
      </c>
      <c r="BU48" s="146">
        <f>BT48-BS48</f>
        <v>0</v>
      </c>
    </row>
    <row r="49" spans="1:73" s="59" customFormat="1">
      <c r="A49" s="116" t="str">
        <f>'④損益計算書（月計・計画1年目）'!A47</f>
        <v>その他</v>
      </c>
      <c r="B49" s="100">
        <f>'⑤損益計算書（月計・計画2年目）'!F47</f>
        <v>0</v>
      </c>
      <c r="C49" s="102">
        <f>'⑤損益計算書（月計・計画2年目）'!H47</f>
        <v>0</v>
      </c>
      <c r="D49" s="95" t="e">
        <f>'⑤損益計算書（月計・計画2年目）'!I47</f>
        <v>#DIV/0!</v>
      </c>
      <c r="E49" s="145">
        <f>'⑤損益計算書（月計・計画2年目）'!J47</f>
        <v>0</v>
      </c>
      <c r="F49" s="62"/>
      <c r="G49" s="146">
        <f t="shared" si="46"/>
        <v>0</v>
      </c>
      <c r="H49" s="145">
        <f>'⑤損益計算書（月計・計画2年目）'!K47</f>
        <v>0</v>
      </c>
      <c r="I49" s="62"/>
      <c r="J49" s="146">
        <f>I49-H49</f>
        <v>0</v>
      </c>
      <c r="K49" s="145">
        <f t="shared" si="80"/>
        <v>0</v>
      </c>
      <c r="L49" s="94">
        <f t="shared" si="80"/>
        <v>0</v>
      </c>
      <c r="M49" s="146">
        <f>L49-K49</f>
        <v>0</v>
      </c>
      <c r="N49" s="145">
        <f>'⑤損益計算書（月計・計画2年目）'!L47</f>
        <v>0</v>
      </c>
      <c r="O49" s="62"/>
      <c r="P49" s="146">
        <f>O49-N49</f>
        <v>0</v>
      </c>
      <c r="Q49" s="145">
        <f t="shared" si="81"/>
        <v>0</v>
      </c>
      <c r="R49" s="94">
        <f t="shared" si="81"/>
        <v>0</v>
      </c>
      <c r="S49" s="146">
        <f>R49-Q49</f>
        <v>0</v>
      </c>
      <c r="T49" s="145">
        <f>'⑤損益計算書（月計・計画2年目）'!M47</f>
        <v>0</v>
      </c>
      <c r="U49" s="62"/>
      <c r="V49" s="146">
        <f>U49-T49</f>
        <v>0</v>
      </c>
      <c r="W49" s="145">
        <f t="shared" si="82"/>
        <v>0</v>
      </c>
      <c r="X49" s="94">
        <f t="shared" si="82"/>
        <v>0</v>
      </c>
      <c r="Y49" s="146">
        <f>X49-W49</f>
        <v>0</v>
      </c>
      <c r="Z49" s="145">
        <f>'⑤損益計算書（月計・計画2年目）'!N47</f>
        <v>0</v>
      </c>
      <c r="AA49" s="62"/>
      <c r="AB49" s="146">
        <f>AA49-Z49</f>
        <v>0</v>
      </c>
      <c r="AC49" s="145">
        <f t="shared" si="83"/>
        <v>0</v>
      </c>
      <c r="AD49" s="94">
        <f t="shared" si="83"/>
        <v>0</v>
      </c>
      <c r="AE49" s="146">
        <f>AD49-AC49</f>
        <v>0</v>
      </c>
      <c r="AF49" s="145">
        <f>'⑤損益計算書（月計・計画2年目）'!O47</f>
        <v>0</v>
      </c>
      <c r="AG49" s="62"/>
      <c r="AH49" s="146">
        <f>AG49-AF49</f>
        <v>0</v>
      </c>
      <c r="AI49" s="145">
        <f t="shared" si="84"/>
        <v>0</v>
      </c>
      <c r="AJ49" s="94">
        <f t="shared" si="84"/>
        <v>0</v>
      </c>
      <c r="AK49" s="146">
        <f>AJ49-AI49</f>
        <v>0</v>
      </c>
      <c r="AL49" s="145">
        <f>'⑤損益計算書（月計・計画2年目）'!P47</f>
        <v>0</v>
      </c>
      <c r="AM49" s="62"/>
      <c r="AN49" s="146">
        <f>AM49-AL49</f>
        <v>0</v>
      </c>
      <c r="AO49" s="145">
        <f t="shared" si="85"/>
        <v>0</v>
      </c>
      <c r="AP49" s="94">
        <f t="shared" si="85"/>
        <v>0</v>
      </c>
      <c r="AQ49" s="146">
        <f>AP49-AO49</f>
        <v>0</v>
      </c>
      <c r="AR49" s="145">
        <f>'⑤損益計算書（月計・計画2年目）'!Q47</f>
        <v>0</v>
      </c>
      <c r="AS49" s="62"/>
      <c r="AT49" s="146">
        <f>AS49-AR49</f>
        <v>0</v>
      </c>
      <c r="AU49" s="145">
        <f t="shared" si="86"/>
        <v>0</v>
      </c>
      <c r="AV49" s="94">
        <f t="shared" si="86"/>
        <v>0</v>
      </c>
      <c r="AW49" s="146">
        <f>AV49-AU49</f>
        <v>0</v>
      </c>
      <c r="AX49" s="145">
        <f>'⑤損益計算書（月計・計画2年目）'!R47</f>
        <v>0</v>
      </c>
      <c r="AY49" s="62"/>
      <c r="AZ49" s="146">
        <f>AY49-AX49</f>
        <v>0</v>
      </c>
      <c r="BA49" s="145">
        <f t="shared" si="87"/>
        <v>0</v>
      </c>
      <c r="BB49" s="94">
        <f t="shared" si="87"/>
        <v>0</v>
      </c>
      <c r="BC49" s="146">
        <f>BB49-BA49</f>
        <v>0</v>
      </c>
      <c r="BD49" s="145">
        <f>'⑤損益計算書（月計・計画2年目）'!S47</f>
        <v>0</v>
      </c>
      <c r="BE49" s="62"/>
      <c r="BF49" s="146">
        <f>BE49-BD49</f>
        <v>0</v>
      </c>
      <c r="BG49" s="145">
        <f t="shared" si="88"/>
        <v>0</v>
      </c>
      <c r="BH49" s="94">
        <f t="shared" si="88"/>
        <v>0</v>
      </c>
      <c r="BI49" s="146">
        <f>BH49-BG49</f>
        <v>0</v>
      </c>
      <c r="BJ49" s="145">
        <f>'⑤損益計算書（月計・計画2年目）'!T47</f>
        <v>0</v>
      </c>
      <c r="BK49" s="62"/>
      <c r="BL49" s="146">
        <f>BK49-BJ49</f>
        <v>0</v>
      </c>
      <c r="BM49" s="145">
        <f t="shared" si="89"/>
        <v>0</v>
      </c>
      <c r="BN49" s="94">
        <f t="shared" si="89"/>
        <v>0</v>
      </c>
      <c r="BO49" s="146">
        <f>BN49-BM49</f>
        <v>0</v>
      </c>
      <c r="BP49" s="145">
        <f>'⑤損益計算書（月計・計画2年目）'!U47</f>
        <v>0</v>
      </c>
      <c r="BQ49" s="62"/>
      <c r="BR49" s="146">
        <f>BQ49-BP49</f>
        <v>0</v>
      </c>
      <c r="BS49" s="145">
        <f t="shared" si="90"/>
        <v>0</v>
      </c>
      <c r="BT49" s="94">
        <f t="shared" si="90"/>
        <v>0</v>
      </c>
      <c r="BU49" s="146">
        <f>BT49-BS49</f>
        <v>0</v>
      </c>
    </row>
    <row r="50" spans="1:73" s="59" customFormat="1">
      <c r="A50" s="117" t="str">
        <f>'④損益計算書（月計・計画1年目）'!A48</f>
        <v>収支予測</v>
      </c>
      <c r="B50" s="103">
        <f>'⑤損益計算書（月計・計画2年目）'!F48</f>
        <v>0</v>
      </c>
      <c r="C50" s="105">
        <f>'⑤損益計算書（月計・計画2年目）'!H48</f>
        <v>0</v>
      </c>
      <c r="D50" s="97" t="e">
        <f>'⑤損益計算書（月計・計画2年目）'!I48</f>
        <v>#DIV/0!</v>
      </c>
      <c r="E50" s="148">
        <f>'⑤損益計算書（月計・計画2年目）'!J48</f>
        <v>0</v>
      </c>
      <c r="F50" s="96">
        <f>F43-F46+F47+F48+F49</f>
        <v>0</v>
      </c>
      <c r="G50" s="147">
        <f t="shared" si="46"/>
        <v>0</v>
      </c>
      <c r="H50" s="148">
        <f>'⑤損益計算書（月計・計画2年目）'!K48</f>
        <v>0</v>
      </c>
      <c r="I50" s="96">
        <f>I43-I46+I47+I48+I49</f>
        <v>0</v>
      </c>
      <c r="J50" s="147">
        <f>I50-H50</f>
        <v>0</v>
      </c>
      <c r="K50" s="148">
        <f t="shared" si="80"/>
        <v>0</v>
      </c>
      <c r="L50" s="96">
        <f t="shared" si="80"/>
        <v>0</v>
      </c>
      <c r="M50" s="147">
        <f>L50-K50</f>
        <v>0</v>
      </c>
      <c r="N50" s="148">
        <f>'⑤損益計算書（月計・計画2年目）'!L48</f>
        <v>0</v>
      </c>
      <c r="O50" s="96">
        <f>O43-O46+O47+O48+O49</f>
        <v>0</v>
      </c>
      <c r="P50" s="147">
        <f>O50-N50</f>
        <v>0</v>
      </c>
      <c r="Q50" s="148">
        <f t="shared" si="81"/>
        <v>0</v>
      </c>
      <c r="R50" s="96">
        <f t="shared" si="81"/>
        <v>0</v>
      </c>
      <c r="S50" s="147">
        <f>R50-Q50</f>
        <v>0</v>
      </c>
      <c r="T50" s="148">
        <f>'⑤損益計算書（月計・計画2年目）'!M48</f>
        <v>0</v>
      </c>
      <c r="U50" s="96">
        <f>U43-U46+U47+U48+U49</f>
        <v>0</v>
      </c>
      <c r="V50" s="147">
        <f>U50-T50</f>
        <v>0</v>
      </c>
      <c r="W50" s="148">
        <f t="shared" si="82"/>
        <v>0</v>
      </c>
      <c r="X50" s="96">
        <f t="shared" si="82"/>
        <v>0</v>
      </c>
      <c r="Y50" s="147">
        <f>X50-W50</f>
        <v>0</v>
      </c>
      <c r="Z50" s="148">
        <f>'⑤損益計算書（月計・計画2年目）'!N48</f>
        <v>0</v>
      </c>
      <c r="AA50" s="96">
        <f>AA43-AA46+AA47+AA48+AA49</f>
        <v>0</v>
      </c>
      <c r="AB50" s="147">
        <f>AA50-Z50</f>
        <v>0</v>
      </c>
      <c r="AC50" s="148">
        <f t="shared" si="83"/>
        <v>0</v>
      </c>
      <c r="AD50" s="96">
        <f t="shared" si="83"/>
        <v>0</v>
      </c>
      <c r="AE50" s="147">
        <f>AD50-AC50</f>
        <v>0</v>
      </c>
      <c r="AF50" s="148">
        <f>'⑤損益計算書（月計・計画2年目）'!O48</f>
        <v>0</v>
      </c>
      <c r="AG50" s="96">
        <f>AG43-AG46+AG47+AG48+AG49</f>
        <v>0</v>
      </c>
      <c r="AH50" s="147">
        <f>AG50-AF50</f>
        <v>0</v>
      </c>
      <c r="AI50" s="148">
        <f t="shared" si="84"/>
        <v>0</v>
      </c>
      <c r="AJ50" s="96">
        <f t="shared" si="84"/>
        <v>0</v>
      </c>
      <c r="AK50" s="147">
        <f>AJ50-AI50</f>
        <v>0</v>
      </c>
      <c r="AL50" s="148">
        <f>'⑤損益計算書（月計・計画2年目）'!P48</f>
        <v>0</v>
      </c>
      <c r="AM50" s="96">
        <f>AM43-AM46+AM47+AM48+AM49</f>
        <v>0</v>
      </c>
      <c r="AN50" s="147">
        <f>AM50-AL50</f>
        <v>0</v>
      </c>
      <c r="AO50" s="148">
        <f t="shared" si="85"/>
        <v>0</v>
      </c>
      <c r="AP50" s="96">
        <f t="shared" si="85"/>
        <v>0</v>
      </c>
      <c r="AQ50" s="147">
        <f>AP50-AO50</f>
        <v>0</v>
      </c>
      <c r="AR50" s="148">
        <f>'⑤損益計算書（月計・計画2年目）'!Q48</f>
        <v>0</v>
      </c>
      <c r="AS50" s="96">
        <f>AS43-AS46+AS47+AS48+AS49</f>
        <v>0</v>
      </c>
      <c r="AT50" s="147">
        <f>AS50-AR50</f>
        <v>0</v>
      </c>
      <c r="AU50" s="148">
        <f t="shared" si="86"/>
        <v>0</v>
      </c>
      <c r="AV50" s="96">
        <f t="shared" si="86"/>
        <v>0</v>
      </c>
      <c r="AW50" s="147">
        <f>AV50-AU50</f>
        <v>0</v>
      </c>
      <c r="AX50" s="148">
        <f>'⑤損益計算書（月計・計画2年目）'!R48</f>
        <v>0</v>
      </c>
      <c r="AY50" s="96">
        <f>AY43-AY46+AY47+AY48+AY49</f>
        <v>0</v>
      </c>
      <c r="AZ50" s="147">
        <f>AY50-AX50</f>
        <v>0</v>
      </c>
      <c r="BA50" s="148">
        <f t="shared" si="87"/>
        <v>0</v>
      </c>
      <c r="BB50" s="96">
        <f t="shared" si="87"/>
        <v>0</v>
      </c>
      <c r="BC50" s="147">
        <f>BB50-BA50</f>
        <v>0</v>
      </c>
      <c r="BD50" s="148">
        <f>'⑤損益計算書（月計・計画2年目）'!S48</f>
        <v>0</v>
      </c>
      <c r="BE50" s="96">
        <f>BE43-BE46+BE47+BE48+BE49</f>
        <v>0</v>
      </c>
      <c r="BF50" s="147">
        <f>BE50-BD50</f>
        <v>0</v>
      </c>
      <c r="BG50" s="148">
        <f t="shared" si="88"/>
        <v>0</v>
      </c>
      <c r="BH50" s="96">
        <f t="shared" si="88"/>
        <v>0</v>
      </c>
      <c r="BI50" s="147">
        <f>BH50-BG50</f>
        <v>0</v>
      </c>
      <c r="BJ50" s="148">
        <f>'⑤損益計算書（月計・計画2年目）'!T48</f>
        <v>0</v>
      </c>
      <c r="BK50" s="96">
        <f>BK43-BK46+BK47+BK48+BK49</f>
        <v>0</v>
      </c>
      <c r="BL50" s="147">
        <f>BK50-BJ50</f>
        <v>0</v>
      </c>
      <c r="BM50" s="148">
        <f t="shared" si="89"/>
        <v>0</v>
      </c>
      <c r="BN50" s="96">
        <f t="shared" si="89"/>
        <v>0</v>
      </c>
      <c r="BO50" s="147">
        <f>BN50-BM50</f>
        <v>0</v>
      </c>
      <c r="BP50" s="148">
        <f>'⑤損益計算書（月計・計画2年目）'!U48</f>
        <v>0</v>
      </c>
      <c r="BQ50" s="96">
        <f>BQ43-BQ46+BQ47+BQ48+BQ49</f>
        <v>0</v>
      </c>
      <c r="BR50" s="147">
        <f>BQ50-BP50</f>
        <v>0</v>
      </c>
      <c r="BS50" s="148">
        <f t="shared" si="90"/>
        <v>0</v>
      </c>
      <c r="BT50" s="96">
        <f t="shared" si="90"/>
        <v>0</v>
      </c>
      <c r="BU50" s="147">
        <f>BT50-BS50</f>
        <v>0</v>
      </c>
    </row>
    <row r="51" spans="1:73" s="78" customFormat="1">
      <c r="A51" s="138"/>
      <c r="B51" s="139"/>
      <c r="C51" s="139"/>
      <c r="D51" s="140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</row>
    <row r="52" spans="1:73" s="59" customFormat="1">
      <c r="A52" s="128" t="str">
        <f>'④損益計算書（月計・計画1年目）'!A50</f>
        <v>予想現預金残高</v>
      </c>
      <c r="B52" s="124">
        <f>'⑤損益計算書（月計・計画2年目）'!F50</f>
        <v>0</v>
      </c>
      <c r="C52" s="126">
        <f>'⑤損益計算書（月計・計画2年目）'!H50</f>
        <v>0</v>
      </c>
      <c r="D52" s="122" t="e">
        <f>'⑤損益計算書（月計・計画2年目）'!I50</f>
        <v>#DIV/0!</v>
      </c>
      <c r="E52" s="152">
        <f>'⑤損益計算書（月計・計画2年目）'!J50</f>
        <v>0</v>
      </c>
      <c r="F52" s="141"/>
      <c r="G52" s="153">
        <f>F52-E52</f>
        <v>0</v>
      </c>
      <c r="H52" s="152">
        <f>'⑤損益計算書（月計・計画2年目）'!K50</f>
        <v>0</v>
      </c>
      <c r="I52" s="121">
        <f>F52+I43-I44-I45+I47+I49-I50</f>
        <v>0</v>
      </c>
      <c r="J52" s="153">
        <f t="shared" si="47"/>
        <v>0</v>
      </c>
      <c r="K52" s="152">
        <f>H52</f>
        <v>0</v>
      </c>
      <c r="L52" s="121">
        <f>I52</f>
        <v>0</v>
      </c>
      <c r="M52" s="153">
        <f t="shared" si="49"/>
        <v>0</v>
      </c>
      <c r="N52" s="152">
        <f>'⑤損益計算書（月計・計画2年目）'!L50</f>
        <v>0</v>
      </c>
      <c r="O52" s="121">
        <f>L52+O43-O44-O45+O47+O49-O50</f>
        <v>0</v>
      </c>
      <c r="P52" s="153">
        <f t="shared" si="50"/>
        <v>0</v>
      </c>
      <c r="Q52" s="152">
        <f>N52</f>
        <v>0</v>
      </c>
      <c r="R52" s="121">
        <f>O52</f>
        <v>0</v>
      </c>
      <c r="S52" s="153">
        <f t="shared" si="52"/>
        <v>0</v>
      </c>
      <c r="T52" s="152">
        <f>'⑤損益計算書（月計・計画2年目）'!M50</f>
        <v>0</v>
      </c>
      <c r="U52" s="121">
        <f>R52+U43-U44-U45+U47+U49-U50</f>
        <v>0</v>
      </c>
      <c r="V52" s="153">
        <f t="shared" si="53"/>
        <v>0</v>
      </c>
      <c r="W52" s="152">
        <f>T52</f>
        <v>0</v>
      </c>
      <c r="X52" s="121">
        <f>U52</f>
        <v>0</v>
      </c>
      <c r="Y52" s="153">
        <f t="shared" si="55"/>
        <v>0</v>
      </c>
      <c r="Z52" s="152">
        <f>'⑤損益計算書（月計・計画2年目）'!N50</f>
        <v>0</v>
      </c>
      <c r="AA52" s="121">
        <f>X52+AA43-AA44-AA45+AA47+AA49-AA50</f>
        <v>0</v>
      </c>
      <c r="AB52" s="153">
        <f t="shared" si="56"/>
        <v>0</v>
      </c>
      <c r="AC52" s="152">
        <f>Z52</f>
        <v>0</v>
      </c>
      <c r="AD52" s="121">
        <f>AA52</f>
        <v>0</v>
      </c>
      <c r="AE52" s="153">
        <f t="shared" si="58"/>
        <v>0</v>
      </c>
      <c r="AF52" s="152">
        <f>'⑤損益計算書（月計・計画2年目）'!O50</f>
        <v>0</v>
      </c>
      <c r="AG52" s="121">
        <f>AD52+AG43-AG44-AG45+AG47+AG49-AG50</f>
        <v>0</v>
      </c>
      <c r="AH52" s="153">
        <f t="shared" si="59"/>
        <v>0</v>
      </c>
      <c r="AI52" s="152">
        <f>AF52</f>
        <v>0</v>
      </c>
      <c r="AJ52" s="121">
        <f>AG52</f>
        <v>0</v>
      </c>
      <c r="AK52" s="153">
        <f t="shared" si="61"/>
        <v>0</v>
      </c>
      <c r="AL52" s="152">
        <f>'⑤損益計算書（月計・計画2年目）'!P50</f>
        <v>0</v>
      </c>
      <c r="AM52" s="121">
        <f>AJ52+AM43-AM44-AM45+AM47+AM49-AM50</f>
        <v>0</v>
      </c>
      <c r="AN52" s="153">
        <f t="shared" si="62"/>
        <v>0</v>
      </c>
      <c r="AO52" s="152">
        <f>AL52</f>
        <v>0</v>
      </c>
      <c r="AP52" s="121">
        <f>AM52</f>
        <v>0</v>
      </c>
      <c r="AQ52" s="153">
        <f t="shared" si="64"/>
        <v>0</v>
      </c>
      <c r="AR52" s="152">
        <f>'⑤損益計算書（月計・計画2年目）'!Q50</f>
        <v>0</v>
      </c>
      <c r="AS52" s="121">
        <f>AP52+AS43-AS44-AS45+AS47+AS49-AS50</f>
        <v>0</v>
      </c>
      <c r="AT52" s="153">
        <f t="shared" si="65"/>
        <v>0</v>
      </c>
      <c r="AU52" s="152">
        <f>AR52</f>
        <v>0</v>
      </c>
      <c r="AV52" s="121">
        <f>AS52</f>
        <v>0</v>
      </c>
      <c r="AW52" s="153">
        <f t="shared" si="67"/>
        <v>0</v>
      </c>
      <c r="AX52" s="152">
        <f>'⑤損益計算書（月計・計画2年目）'!R50</f>
        <v>0</v>
      </c>
      <c r="AY52" s="121">
        <f>AV52+AY43-AY44-AY45+AY47+AY49-AY50</f>
        <v>0</v>
      </c>
      <c r="AZ52" s="153">
        <f t="shared" si="68"/>
        <v>0</v>
      </c>
      <c r="BA52" s="152">
        <f>AX52</f>
        <v>0</v>
      </c>
      <c r="BB52" s="121">
        <f>AY52</f>
        <v>0</v>
      </c>
      <c r="BC52" s="153">
        <f t="shared" si="70"/>
        <v>0</v>
      </c>
      <c r="BD52" s="152">
        <f>'⑤損益計算書（月計・計画2年目）'!S50</f>
        <v>0</v>
      </c>
      <c r="BE52" s="121">
        <f>BB52+BE43-BE44-BE45+BE47+BE49-BE50</f>
        <v>0</v>
      </c>
      <c r="BF52" s="153">
        <f t="shared" si="71"/>
        <v>0</v>
      </c>
      <c r="BG52" s="152">
        <f>BD52</f>
        <v>0</v>
      </c>
      <c r="BH52" s="121">
        <f>BE52</f>
        <v>0</v>
      </c>
      <c r="BI52" s="153">
        <f t="shared" si="73"/>
        <v>0</v>
      </c>
      <c r="BJ52" s="152">
        <f>'⑤損益計算書（月計・計画2年目）'!T50</f>
        <v>0</v>
      </c>
      <c r="BK52" s="121">
        <f>BH52+BK43-BK44-BK45+BK47+BK49-BK50</f>
        <v>0</v>
      </c>
      <c r="BL52" s="153">
        <f t="shared" si="74"/>
        <v>0</v>
      </c>
      <c r="BM52" s="152">
        <f>BJ52</f>
        <v>0</v>
      </c>
      <c r="BN52" s="121">
        <f>BK52</f>
        <v>0</v>
      </c>
      <c r="BO52" s="153">
        <f t="shared" si="76"/>
        <v>0</v>
      </c>
      <c r="BP52" s="152">
        <f>'⑤損益計算書（月計・計画2年目）'!U50</f>
        <v>0</v>
      </c>
      <c r="BQ52" s="121">
        <f>BN52+BQ43-BQ44-BQ45+BQ47+BQ49-BQ50</f>
        <v>0</v>
      </c>
      <c r="BR52" s="153">
        <f t="shared" si="77"/>
        <v>0</v>
      </c>
      <c r="BS52" s="152">
        <f>BP52</f>
        <v>0</v>
      </c>
      <c r="BT52" s="121">
        <f>BQ52</f>
        <v>0</v>
      </c>
      <c r="BU52" s="153">
        <f t="shared" si="79"/>
        <v>0</v>
      </c>
    </row>
    <row r="53" spans="1:73" s="78" customFormat="1">
      <c r="A53" s="74"/>
      <c r="B53" s="75"/>
      <c r="C53" s="75"/>
      <c r="D53" s="76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</row>
    <row r="54" spans="1:73" s="78" customFormat="1">
      <c r="B54" s="79"/>
      <c r="C54" s="79"/>
      <c r="D54" s="80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</row>
    <row r="55" spans="1:73" s="78" customFormat="1">
      <c r="B55" s="79"/>
      <c r="C55" s="79"/>
      <c r="D55" s="80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</row>
    <row r="56" spans="1:73" s="78" customFormat="1">
      <c r="B56" s="79"/>
      <c r="C56" s="79"/>
      <c r="D56" s="80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</row>
    <row r="57" spans="1:73" s="78" customFormat="1">
      <c r="B57" s="79"/>
      <c r="C57" s="79"/>
      <c r="D57" s="80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</row>
    <row r="58" spans="1:73" s="78" customFormat="1">
      <c r="B58" s="79"/>
      <c r="C58" s="79"/>
      <c r="D58" s="80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</row>
    <row r="59" spans="1:73" s="78" customFormat="1">
      <c r="B59" s="79"/>
      <c r="C59" s="79"/>
      <c r="D59" s="80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</row>
    <row r="60" spans="1:73" s="78" customFormat="1">
      <c r="B60" s="79"/>
      <c r="C60" s="79"/>
      <c r="D60" s="80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</row>
    <row r="61" spans="1:73" s="78" customFormat="1">
      <c r="B61" s="79"/>
      <c r="C61" s="79"/>
      <c r="D61" s="80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</row>
    <row r="62" spans="1:73" s="78" customFormat="1">
      <c r="B62" s="79"/>
      <c r="C62" s="79"/>
      <c r="D62" s="80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</row>
    <row r="63" spans="1:73" s="78" customFormat="1">
      <c r="B63" s="79"/>
      <c r="C63" s="79"/>
      <c r="D63" s="80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</row>
    <row r="64" spans="1:73" s="78" customFormat="1">
      <c r="B64" s="79"/>
      <c r="C64" s="79"/>
      <c r="D64" s="80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</row>
    <row r="65" spans="1:73" s="78" customFormat="1">
      <c r="B65" s="79"/>
      <c r="C65" s="79"/>
      <c r="D65" s="80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</row>
    <row r="66" spans="1:73" s="59" customFormat="1">
      <c r="A66" s="208" t="str">
        <f>'④損益計算書（月計・計画1年目）'!A66</f>
        <v>&lt;製造経費&gt;</v>
      </c>
      <c r="B66" s="202" t="s">
        <v>4</v>
      </c>
      <c r="C66" s="204" t="s">
        <v>6</v>
      </c>
      <c r="D66" s="206" t="s">
        <v>95</v>
      </c>
      <c r="E66" s="194">
        <f>E5</f>
        <v>0</v>
      </c>
      <c r="F66" s="195"/>
      <c r="G66" s="196"/>
      <c r="H66" s="194">
        <f>H5</f>
        <v>0</v>
      </c>
      <c r="I66" s="195"/>
      <c r="J66" s="196"/>
      <c r="K66" s="194" t="str">
        <f>K5</f>
        <v>2ヶ月累計</v>
      </c>
      <c r="L66" s="195"/>
      <c r="M66" s="196"/>
      <c r="N66" s="194">
        <f>N5</f>
        <v>0</v>
      </c>
      <c r="O66" s="195"/>
      <c r="P66" s="196"/>
      <c r="Q66" s="194" t="str">
        <f>Q5</f>
        <v>3ヶ月累計</v>
      </c>
      <c r="R66" s="195"/>
      <c r="S66" s="196"/>
      <c r="T66" s="194">
        <f>T5</f>
        <v>0</v>
      </c>
      <c r="U66" s="195"/>
      <c r="V66" s="196"/>
      <c r="W66" s="194" t="str">
        <f>W5</f>
        <v>4ヶ月累計</v>
      </c>
      <c r="X66" s="195"/>
      <c r="Y66" s="196"/>
      <c r="Z66" s="194">
        <f>Z5</f>
        <v>0</v>
      </c>
      <c r="AA66" s="195"/>
      <c r="AB66" s="196"/>
      <c r="AC66" s="194" t="str">
        <f>AC5</f>
        <v>5ヶ月累計</v>
      </c>
      <c r="AD66" s="195"/>
      <c r="AE66" s="196"/>
      <c r="AF66" s="194">
        <f>AF5</f>
        <v>0</v>
      </c>
      <c r="AG66" s="195"/>
      <c r="AH66" s="196"/>
      <c r="AI66" s="194" t="str">
        <f>AI5</f>
        <v>6ヶ月累計</v>
      </c>
      <c r="AJ66" s="195"/>
      <c r="AK66" s="196"/>
      <c r="AL66" s="194">
        <f>AL5</f>
        <v>0</v>
      </c>
      <c r="AM66" s="195"/>
      <c r="AN66" s="196"/>
      <c r="AO66" s="194" t="str">
        <f>AO5</f>
        <v>7ヶ月累計</v>
      </c>
      <c r="AP66" s="195"/>
      <c r="AQ66" s="196"/>
      <c r="AR66" s="194">
        <f>AR5</f>
        <v>0</v>
      </c>
      <c r="AS66" s="195"/>
      <c r="AT66" s="196"/>
      <c r="AU66" s="194" t="str">
        <f>AU5</f>
        <v>8ヶ月累計</v>
      </c>
      <c r="AV66" s="195"/>
      <c r="AW66" s="196"/>
      <c r="AX66" s="194">
        <f>AX5</f>
        <v>0</v>
      </c>
      <c r="AY66" s="195"/>
      <c r="AZ66" s="196"/>
      <c r="BA66" s="194" t="str">
        <f>BA5</f>
        <v>9ヶ月累計</v>
      </c>
      <c r="BB66" s="195"/>
      <c r="BC66" s="196"/>
      <c r="BD66" s="194">
        <f>BD5</f>
        <v>0</v>
      </c>
      <c r="BE66" s="195"/>
      <c r="BF66" s="196"/>
      <c r="BG66" s="194" t="str">
        <f>BG5</f>
        <v>10ヶ月累計</v>
      </c>
      <c r="BH66" s="195"/>
      <c r="BI66" s="196"/>
      <c r="BJ66" s="194">
        <f>BJ5</f>
        <v>0</v>
      </c>
      <c r="BK66" s="195"/>
      <c r="BL66" s="196"/>
      <c r="BM66" s="194" t="str">
        <f>BM5</f>
        <v>11ヶ月累計</v>
      </c>
      <c r="BN66" s="195"/>
      <c r="BO66" s="196"/>
      <c r="BP66" s="194">
        <f>BP5</f>
        <v>0</v>
      </c>
      <c r="BQ66" s="195"/>
      <c r="BR66" s="196"/>
      <c r="BS66" s="194" t="str">
        <f>BS5</f>
        <v>12ヶ月累計</v>
      </c>
      <c r="BT66" s="195"/>
      <c r="BU66" s="196"/>
    </row>
    <row r="67" spans="1:73" s="59" customFormat="1">
      <c r="A67" s="209"/>
      <c r="B67" s="203"/>
      <c r="C67" s="205"/>
      <c r="D67" s="207"/>
      <c r="E67" s="143" t="str">
        <f t="shared" ref="E67:BP67" si="91">E6</f>
        <v>計画</v>
      </c>
      <c r="F67" s="151" t="str">
        <f t="shared" si="91"/>
        <v>実績</v>
      </c>
      <c r="G67" s="144" t="str">
        <f t="shared" si="91"/>
        <v>差額</v>
      </c>
      <c r="H67" s="143" t="str">
        <f t="shared" si="91"/>
        <v>計画</v>
      </c>
      <c r="I67" s="151" t="str">
        <f t="shared" si="91"/>
        <v>実績</v>
      </c>
      <c r="J67" s="144" t="str">
        <f t="shared" si="91"/>
        <v>差額</v>
      </c>
      <c r="K67" s="143" t="str">
        <f t="shared" si="91"/>
        <v>計画</v>
      </c>
      <c r="L67" s="151" t="str">
        <f t="shared" si="91"/>
        <v>実績</v>
      </c>
      <c r="M67" s="144" t="str">
        <f t="shared" si="91"/>
        <v>差額</v>
      </c>
      <c r="N67" s="143" t="str">
        <f t="shared" si="91"/>
        <v>計画</v>
      </c>
      <c r="O67" s="151" t="str">
        <f t="shared" si="91"/>
        <v>実績</v>
      </c>
      <c r="P67" s="144" t="str">
        <f t="shared" si="91"/>
        <v>差額</v>
      </c>
      <c r="Q67" s="143" t="str">
        <f t="shared" si="91"/>
        <v>計画</v>
      </c>
      <c r="R67" s="151" t="str">
        <f t="shared" si="91"/>
        <v>実績</v>
      </c>
      <c r="S67" s="144" t="str">
        <f t="shared" si="91"/>
        <v>差額</v>
      </c>
      <c r="T67" s="143" t="str">
        <f t="shared" si="91"/>
        <v>計画</v>
      </c>
      <c r="U67" s="151" t="str">
        <f t="shared" si="91"/>
        <v>実績</v>
      </c>
      <c r="V67" s="144" t="str">
        <f t="shared" si="91"/>
        <v>差額</v>
      </c>
      <c r="W67" s="143" t="str">
        <f>W6</f>
        <v>計画</v>
      </c>
      <c r="X67" s="151" t="str">
        <f t="shared" si="91"/>
        <v>実績</v>
      </c>
      <c r="Y67" s="144" t="str">
        <f t="shared" si="91"/>
        <v>差額</v>
      </c>
      <c r="Z67" s="143" t="str">
        <f t="shared" si="91"/>
        <v>計画</v>
      </c>
      <c r="AA67" s="151" t="str">
        <f t="shared" si="91"/>
        <v>実績</v>
      </c>
      <c r="AB67" s="144" t="str">
        <f t="shared" si="91"/>
        <v>差額</v>
      </c>
      <c r="AC67" s="143" t="str">
        <f>AC6</f>
        <v>計画</v>
      </c>
      <c r="AD67" s="151" t="str">
        <f t="shared" si="91"/>
        <v>実績</v>
      </c>
      <c r="AE67" s="144" t="str">
        <f t="shared" si="91"/>
        <v>差額</v>
      </c>
      <c r="AF67" s="143" t="str">
        <f t="shared" si="91"/>
        <v>計画</v>
      </c>
      <c r="AG67" s="151" t="str">
        <f t="shared" si="91"/>
        <v>実績</v>
      </c>
      <c r="AH67" s="144" t="str">
        <f t="shared" si="91"/>
        <v>差額</v>
      </c>
      <c r="AI67" s="143" t="str">
        <f>AI6</f>
        <v>計画</v>
      </c>
      <c r="AJ67" s="151" t="str">
        <f t="shared" si="91"/>
        <v>実績</v>
      </c>
      <c r="AK67" s="144" t="str">
        <f t="shared" si="91"/>
        <v>差額</v>
      </c>
      <c r="AL67" s="143" t="str">
        <f t="shared" si="91"/>
        <v>計画</v>
      </c>
      <c r="AM67" s="151" t="str">
        <f t="shared" si="91"/>
        <v>実績</v>
      </c>
      <c r="AN67" s="144" t="str">
        <f t="shared" si="91"/>
        <v>差額</v>
      </c>
      <c r="AO67" s="143" t="str">
        <f>AO6</f>
        <v>計画</v>
      </c>
      <c r="AP67" s="151" t="str">
        <f t="shared" si="91"/>
        <v>実績</v>
      </c>
      <c r="AQ67" s="144" t="str">
        <f t="shared" si="91"/>
        <v>差額</v>
      </c>
      <c r="AR67" s="143" t="str">
        <f t="shared" si="91"/>
        <v>計画</v>
      </c>
      <c r="AS67" s="151" t="str">
        <f t="shared" si="91"/>
        <v>実績</v>
      </c>
      <c r="AT67" s="144" t="str">
        <f t="shared" si="91"/>
        <v>差額</v>
      </c>
      <c r="AU67" s="143" t="str">
        <f t="shared" si="91"/>
        <v>計画</v>
      </c>
      <c r="AV67" s="151" t="str">
        <f t="shared" si="91"/>
        <v>実績</v>
      </c>
      <c r="AW67" s="144" t="str">
        <f t="shared" si="91"/>
        <v>差額</v>
      </c>
      <c r="AX67" s="143" t="str">
        <f t="shared" si="91"/>
        <v>計画</v>
      </c>
      <c r="AY67" s="151" t="str">
        <f t="shared" si="91"/>
        <v>実績</v>
      </c>
      <c r="AZ67" s="144" t="str">
        <f t="shared" si="91"/>
        <v>差額</v>
      </c>
      <c r="BA67" s="143" t="str">
        <f t="shared" si="91"/>
        <v>計画</v>
      </c>
      <c r="BB67" s="151" t="str">
        <f t="shared" si="91"/>
        <v>実績</v>
      </c>
      <c r="BC67" s="144" t="str">
        <f t="shared" si="91"/>
        <v>差額</v>
      </c>
      <c r="BD67" s="143" t="str">
        <f t="shared" si="91"/>
        <v>計画</v>
      </c>
      <c r="BE67" s="151" t="str">
        <f t="shared" si="91"/>
        <v>実績</v>
      </c>
      <c r="BF67" s="144" t="str">
        <f t="shared" si="91"/>
        <v>差額</v>
      </c>
      <c r="BG67" s="143" t="str">
        <f>BG6</f>
        <v>計画</v>
      </c>
      <c r="BH67" s="151" t="str">
        <f t="shared" si="91"/>
        <v>実績</v>
      </c>
      <c r="BI67" s="144" t="str">
        <f t="shared" si="91"/>
        <v>差額</v>
      </c>
      <c r="BJ67" s="143" t="str">
        <f t="shared" si="91"/>
        <v>計画</v>
      </c>
      <c r="BK67" s="151" t="str">
        <f t="shared" si="91"/>
        <v>実績</v>
      </c>
      <c r="BL67" s="144" t="str">
        <f t="shared" si="91"/>
        <v>差額</v>
      </c>
      <c r="BM67" s="143" t="str">
        <f>BM6</f>
        <v>計画</v>
      </c>
      <c r="BN67" s="151" t="str">
        <f t="shared" si="91"/>
        <v>実績</v>
      </c>
      <c r="BO67" s="144" t="str">
        <f t="shared" si="91"/>
        <v>差額</v>
      </c>
      <c r="BP67" s="143" t="str">
        <f t="shared" si="91"/>
        <v>計画</v>
      </c>
      <c r="BQ67" s="151" t="str">
        <f>BQ6</f>
        <v>実績</v>
      </c>
      <c r="BR67" s="144" t="str">
        <f>BR6</f>
        <v>差額</v>
      </c>
      <c r="BS67" s="143" t="str">
        <f>BS6</f>
        <v>計画</v>
      </c>
      <c r="BT67" s="151" t="str">
        <f>BT6</f>
        <v>実績</v>
      </c>
      <c r="BU67" s="144" t="str">
        <f>BU6</f>
        <v>差額</v>
      </c>
    </row>
    <row r="68" spans="1:73" s="59" customFormat="1">
      <c r="A68" s="116" t="str">
        <f>'④損益計算書（月計・計画1年目）'!A67</f>
        <v>期首材料棚卸高</v>
      </c>
      <c r="B68" s="100">
        <f>'⑤損益計算書（月計・計画2年目）'!F67</f>
        <v>0</v>
      </c>
      <c r="C68" s="102">
        <f>'⑤損益計算書（月計・計画2年目）'!H67</f>
        <v>0</v>
      </c>
      <c r="D68" s="95" t="e">
        <f>'⑤損益計算書（月計・計画2年目）'!I67</f>
        <v>#DIV/0!</v>
      </c>
      <c r="E68" s="145">
        <f>'⑤損益計算書（月計・計画2年目）'!J67</f>
        <v>0</v>
      </c>
      <c r="F68" s="62"/>
      <c r="G68" s="146">
        <f t="shared" ref="G68:G108" si="92">F68-E68</f>
        <v>0</v>
      </c>
      <c r="H68" s="145">
        <f>'⑤損益計算書（月計・計画2年目）'!K67</f>
        <v>0</v>
      </c>
      <c r="I68" s="62"/>
      <c r="J68" s="146">
        <f t="shared" ref="J68:J108" si="93">I68-H68</f>
        <v>0</v>
      </c>
      <c r="K68" s="145">
        <f t="shared" ref="K68:K108" si="94">E68+H68</f>
        <v>0</v>
      </c>
      <c r="L68" s="94">
        <f t="shared" ref="L68:L108" si="95">F68+I68</f>
        <v>0</v>
      </c>
      <c r="M68" s="146">
        <f t="shared" ref="M68:M108" si="96">L68-K68</f>
        <v>0</v>
      </c>
      <c r="N68" s="145">
        <f>'⑤損益計算書（月計・計画2年目）'!L67</f>
        <v>0</v>
      </c>
      <c r="O68" s="62"/>
      <c r="P68" s="146">
        <f t="shared" ref="P68:P108" si="97">O68-N68</f>
        <v>0</v>
      </c>
      <c r="Q68" s="145">
        <f t="shared" ref="Q68:Q108" si="98">K68+N68</f>
        <v>0</v>
      </c>
      <c r="R68" s="94">
        <f t="shared" ref="R68:R108" si="99">L68+O68</f>
        <v>0</v>
      </c>
      <c r="S68" s="146">
        <f t="shared" ref="S68:S108" si="100">R68-Q68</f>
        <v>0</v>
      </c>
      <c r="T68" s="145">
        <f>'⑤損益計算書（月計・計画2年目）'!M67</f>
        <v>0</v>
      </c>
      <c r="U68" s="62"/>
      <c r="V68" s="146">
        <f t="shared" ref="V68:V108" si="101">U68-T68</f>
        <v>0</v>
      </c>
      <c r="W68" s="145">
        <f t="shared" ref="W68:W108" si="102">Q68+T68</f>
        <v>0</v>
      </c>
      <c r="X68" s="94">
        <f t="shared" ref="X68:X108" si="103">R68+U68</f>
        <v>0</v>
      </c>
      <c r="Y68" s="146">
        <f t="shared" ref="Y68:Y108" si="104">X68-W68</f>
        <v>0</v>
      </c>
      <c r="Z68" s="145">
        <f>'⑤損益計算書（月計・計画2年目）'!N67</f>
        <v>0</v>
      </c>
      <c r="AA68" s="62"/>
      <c r="AB68" s="146">
        <f t="shared" ref="AB68:AB108" si="105">AA68-Z68</f>
        <v>0</v>
      </c>
      <c r="AC68" s="145">
        <f t="shared" ref="AC68:AC108" si="106">W68+Z68</f>
        <v>0</v>
      </c>
      <c r="AD68" s="94">
        <f t="shared" ref="AD68:AD108" si="107">X68+AA68</f>
        <v>0</v>
      </c>
      <c r="AE68" s="146">
        <f t="shared" ref="AE68:AE108" si="108">AD68-AC68</f>
        <v>0</v>
      </c>
      <c r="AF68" s="145">
        <f>'⑤損益計算書（月計・計画2年目）'!O67</f>
        <v>0</v>
      </c>
      <c r="AG68" s="62"/>
      <c r="AH68" s="146">
        <f t="shared" ref="AH68:AH108" si="109">AG68-AF68</f>
        <v>0</v>
      </c>
      <c r="AI68" s="145">
        <f t="shared" ref="AI68:AI108" si="110">AC68+AF68</f>
        <v>0</v>
      </c>
      <c r="AJ68" s="94">
        <f t="shared" ref="AJ68:AJ108" si="111">AD68+AG68</f>
        <v>0</v>
      </c>
      <c r="AK68" s="146">
        <f t="shared" ref="AK68:AK108" si="112">AJ68-AI68</f>
        <v>0</v>
      </c>
      <c r="AL68" s="145">
        <f>'⑤損益計算書（月計・計画2年目）'!P67</f>
        <v>0</v>
      </c>
      <c r="AM68" s="62"/>
      <c r="AN68" s="146">
        <f t="shared" ref="AN68:AN108" si="113">AM68-AL68</f>
        <v>0</v>
      </c>
      <c r="AO68" s="145">
        <f t="shared" ref="AO68:AO108" si="114">AI68+AL68</f>
        <v>0</v>
      </c>
      <c r="AP68" s="94">
        <f t="shared" ref="AP68:AP108" si="115">AJ68+AM68</f>
        <v>0</v>
      </c>
      <c r="AQ68" s="146">
        <f t="shared" ref="AQ68:AQ108" si="116">AP68-AO68</f>
        <v>0</v>
      </c>
      <c r="AR68" s="145">
        <f>'⑤損益計算書（月計・計画2年目）'!Q67</f>
        <v>0</v>
      </c>
      <c r="AS68" s="62"/>
      <c r="AT68" s="146">
        <f t="shared" ref="AT68:AT108" si="117">AS68-AR68</f>
        <v>0</v>
      </c>
      <c r="AU68" s="145">
        <f t="shared" ref="AU68:AU108" si="118">AO68+AR68</f>
        <v>0</v>
      </c>
      <c r="AV68" s="94">
        <f t="shared" ref="AV68:AV108" si="119">AP68+AS68</f>
        <v>0</v>
      </c>
      <c r="AW68" s="146">
        <f t="shared" ref="AW68:AW108" si="120">AV68-AU68</f>
        <v>0</v>
      </c>
      <c r="AX68" s="145">
        <f>'⑤損益計算書（月計・計画2年目）'!R67</f>
        <v>0</v>
      </c>
      <c r="AY68" s="62"/>
      <c r="AZ68" s="146">
        <f t="shared" ref="AZ68:AZ108" si="121">AY68-AX68</f>
        <v>0</v>
      </c>
      <c r="BA68" s="145">
        <f t="shared" ref="BA68:BA108" si="122">AU68+AX68</f>
        <v>0</v>
      </c>
      <c r="BB68" s="94">
        <f t="shared" ref="BB68:BB108" si="123">AV68+AY68</f>
        <v>0</v>
      </c>
      <c r="BC68" s="146">
        <f t="shared" ref="BC68:BC108" si="124">BB68-BA68</f>
        <v>0</v>
      </c>
      <c r="BD68" s="145">
        <f>'⑤損益計算書（月計・計画2年目）'!S67</f>
        <v>0</v>
      </c>
      <c r="BE68" s="62"/>
      <c r="BF68" s="146">
        <f t="shared" ref="BF68:BF108" si="125">BE68-BD68</f>
        <v>0</v>
      </c>
      <c r="BG68" s="145">
        <f t="shared" ref="BG68:BG108" si="126">BA68+BD68</f>
        <v>0</v>
      </c>
      <c r="BH68" s="94">
        <f t="shared" ref="BH68:BH108" si="127">BB68+BE68</f>
        <v>0</v>
      </c>
      <c r="BI68" s="146">
        <f t="shared" ref="BI68:BI108" si="128">BH68-BG68</f>
        <v>0</v>
      </c>
      <c r="BJ68" s="145">
        <f>'⑤損益計算書（月計・計画2年目）'!T67</f>
        <v>0</v>
      </c>
      <c r="BK68" s="62"/>
      <c r="BL68" s="146">
        <f t="shared" ref="BL68:BL108" si="129">BK68-BJ68</f>
        <v>0</v>
      </c>
      <c r="BM68" s="145">
        <f t="shared" ref="BM68:BM108" si="130">BG68+BJ68</f>
        <v>0</v>
      </c>
      <c r="BN68" s="94">
        <f t="shared" ref="BN68:BN108" si="131">BH68+BK68</f>
        <v>0</v>
      </c>
      <c r="BO68" s="146">
        <f t="shared" ref="BO68:BO108" si="132">BN68-BM68</f>
        <v>0</v>
      </c>
      <c r="BP68" s="145">
        <f>'⑤損益計算書（月計・計画2年目）'!U67</f>
        <v>0</v>
      </c>
      <c r="BQ68" s="62"/>
      <c r="BR68" s="146">
        <f t="shared" ref="BR68:BR108" si="133">BQ68-BP68</f>
        <v>0</v>
      </c>
      <c r="BS68" s="145">
        <f t="shared" ref="BS68:BS108" si="134">BM68+BP68</f>
        <v>0</v>
      </c>
      <c r="BT68" s="94">
        <f t="shared" ref="BT68:BT108" si="135">BN68+BQ68</f>
        <v>0</v>
      </c>
      <c r="BU68" s="146">
        <f t="shared" ref="BU68:BU108" si="136">BT68-BS68</f>
        <v>0</v>
      </c>
    </row>
    <row r="69" spans="1:73" s="59" customFormat="1">
      <c r="A69" s="116" t="str">
        <f>'④損益計算書（月計・計画1年目）'!A68</f>
        <v>材料仕入高</v>
      </c>
      <c r="B69" s="100">
        <f>'⑤損益計算書（月計・計画2年目）'!F68</f>
        <v>0</v>
      </c>
      <c r="C69" s="102">
        <f>'⑤損益計算書（月計・計画2年目）'!H68</f>
        <v>0</v>
      </c>
      <c r="D69" s="95" t="e">
        <f>'⑤損益計算書（月計・計画2年目）'!I68</f>
        <v>#DIV/0!</v>
      </c>
      <c r="E69" s="145">
        <f>'⑤損益計算書（月計・計画2年目）'!J68</f>
        <v>0</v>
      </c>
      <c r="F69" s="62"/>
      <c r="G69" s="146">
        <f t="shared" si="92"/>
        <v>0</v>
      </c>
      <c r="H69" s="145">
        <f>'⑤損益計算書（月計・計画2年目）'!K68</f>
        <v>0</v>
      </c>
      <c r="I69" s="62"/>
      <c r="J69" s="146">
        <f t="shared" si="93"/>
        <v>0</v>
      </c>
      <c r="K69" s="145">
        <f t="shared" si="94"/>
        <v>0</v>
      </c>
      <c r="L69" s="94">
        <f t="shared" si="95"/>
        <v>0</v>
      </c>
      <c r="M69" s="146">
        <f t="shared" si="96"/>
        <v>0</v>
      </c>
      <c r="N69" s="145">
        <f>'⑤損益計算書（月計・計画2年目）'!L68</f>
        <v>0</v>
      </c>
      <c r="O69" s="62"/>
      <c r="P69" s="146">
        <f t="shared" si="97"/>
        <v>0</v>
      </c>
      <c r="Q69" s="145">
        <f t="shared" si="98"/>
        <v>0</v>
      </c>
      <c r="R69" s="94">
        <f t="shared" si="99"/>
        <v>0</v>
      </c>
      <c r="S69" s="146">
        <f t="shared" si="100"/>
        <v>0</v>
      </c>
      <c r="T69" s="145">
        <f>'⑤損益計算書（月計・計画2年目）'!M68</f>
        <v>0</v>
      </c>
      <c r="U69" s="62"/>
      <c r="V69" s="146">
        <f t="shared" si="101"/>
        <v>0</v>
      </c>
      <c r="W69" s="145">
        <f t="shared" si="102"/>
        <v>0</v>
      </c>
      <c r="X69" s="94">
        <f t="shared" si="103"/>
        <v>0</v>
      </c>
      <c r="Y69" s="146">
        <f t="shared" si="104"/>
        <v>0</v>
      </c>
      <c r="Z69" s="145">
        <f>'⑤損益計算書（月計・計画2年目）'!N68</f>
        <v>0</v>
      </c>
      <c r="AA69" s="62"/>
      <c r="AB69" s="146">
        <f t="shared" si="105"/>
        <v>0</v>
      </c>
      <c r="AC69" s="145">
        <f t="shared" si="106"/>
        <v>0</v>
      </c>
      <c r="AD69" s="94">
        <f t="shared" si="107"/>
        <v>0</v>
      </c>
      <c r="AE69" s="146">
        <f t="shared" si="108"/>
        <v>0</v>
      </c>
      <c r="AF69" s="145">
        <f>'⑤損益計算書（月計・計画2年目）'!O68</f>
        <v>0</v>
      </c>
      <c r="AG69" s="62"/>
      <c r="AH69" s="146">
        <f t="shared" si="109"/>
        <v>0</v>
      </c>
      <c r="AI69" s="145">
        <f t="shared" si="110"/>
        <v>0</v>
      </c>
      <c r="AJ69" s="94">
        <f t="shared" si="111"/>
        <v>0</v>
      </c>
      <c r="AK69" s="146">
        <f t="shared" si="112"/>
        <v>0</v>
      </c>
      <c r="AL69" s="145">
        <f>'⑤損益計算書（月計・計画2年目）'!P68</f>
        <v>0</v>
      </c>
      <c r="AM69" s="62"/>
      <c r="AN69" s="146">
        <f t="shared" si="113"/>
        <v>0</v>
      </c>
      <c r="AO69" s="145">
        <f t="shared" si="114"/>
        <v>0</v>
      </c>
      <c r="AP69" s="94">
        <f t="shared" si="115"/>
        <v>0</v>
      </c>
      <c r="AQ69" s="146">
        <f t="shared" si="116"/>
        <v>0</v>
      </c>
      <c r="AR69" s="145">
        <f>'⑤損益計算書（月計・計画2年目）'!Q68</f>
        <v>0</v>
      </c>
      <c r="AS69" s="62"/>
      <c r="AT69" s="146">
        <f t="shared" si="117"/>
        <v>0</v>
      </c>
      <c r="AU69" s="145">
        <f t="shared" si="118"/>
        <v>0</v>
      </c>
      <c r="AV69" s="94">
        <f t="shared" si="119"/>
        <v>0</v>
      </c>
      <c r="AW69" s="146">
        <f t="shared" si="120"/>
        <v>0</v>
      </c>
      <c r="AX69" s="145">
        <f>'⑤損益計算書（月計・計画2年目）'!R68</f>
        <v>0</v>
      </c>
      <c r="AY69" s="62"/>
      <c r="AZ69" s="146">
        <f t="shared" si="121"/>
        <v>0</v>
      </c>
      <c r="BA69" s="145">
        <f t="shared" si="122"/>
        <v>0</v>
      </c>
      <c r="BB69" s="94">
        <f t="shared" si="123"/>
        <v>0</v>
      </c>
      <c r="BC69" s="146">
        <f t="shared" si="124"/>
        <v>0</v>
      </c>
      <c r="BD69" s="145">
        <f>'⑤損益計算書（月計・計画2年目）'!S68</f>
        <v>0</v>
      </c>
      <c r="BE69" s="62"/>
      <c r="BF69" s="146">
        <f t="shared" si="125"/>
        <v>0</v>
      </c>
      <c r="BG69" s="145">
        <f t="shared" si="126"/>
        <v>0</v>
      </c>
      <c r="BH69" s="94">
        <f t="shared" si="127"/>
        <v>0</v>
      </c>
      <c r="BI69" s="146">
        <f t="shared" si="128"/>
        <v>0</v>
      </c>
      <c r="BJ69" s="145">
        <f>'⑤損益計算書（月計・計画2年目）'!T68</f>
        <v>0</v>
      </c>
      <c r="BK69" s="62"/>
      <c r="BL69" s="146">
        <f t="shared" si="129"/>
        <v>0</v>
      </c>
      <c r="BM69" s="145">
        <f t="shared" si="130"/>
        <v>0</v>
      </c>
      <c r="BN69" s="94">
        <f t="shared" si="131"/>
        <v>0</v>
      </c>
      <c r="BO69" s="146">
        <f t="shared" si="132"/>
        <v>0</v>
      </c>
      <c r="BP69" s="145">
        <f>'⑤損益計算書（月計・計画2年目）'!U68</f>
        <v>0</v>
      </c>
      <c r="BQ69" s="62"/>
      <c r="BR69" s="146">
        <f t="shared" si="133"/>
        <v>0</v>
      </c>
      <c r="BS69" s="145">
        <f t="shared" si="134"/>
        <v>0</v>
      </c>
      <c r="BT69" s="94">
        <f t="shared" si="135"/>
        <v>0</v>
      </c>
      <c r="BU69" s="146">
        <f t="shared" si="136"/>
        <v>0</v>
      </c>
    </row>
    <row r="70" spans="1:73" s="59" customFormat="1">
      <c r="A70" s="116" t="str">
        <f>'④損益計算書（月計・計画1年目）'!A69</f>
        <v>期末材料棚卸高</v>
      </c>
      <c r="B70" s="100">
        <f>'⑤損益計算書（月計・計画2年目）'!F69</f>
        <v>0</v>
      </c>
      <c r="C70" s="102">
        <f>'⑤損益計算書（月計・計画2年目）'!H69</f>
        <v>0</v>
      </c>
      <c r="D70" s="95" t="e">
        <f>'⑤損益計算書（月計・計画2年目）'!I69</f>
        <v>#DIV/0!</v>
      </c>
      <c r="E70" s="145">
        <f>'⑤損益計算書（月計・計画2年目）'!J69</f>
        <v>0</v>
      </c>
      <c r="F70" s="62"/>
      <c r="G70" s="146">
        <f t="shared" si="92"/>
        <v>0</v>
      </c>
      <c r="H70" s="145">
        <f>'⑤損益計算書（月計・計画2年目）'!K69</f>
        <v>0</v>
      </c>
      <c r="I70" s="62"/>
      <c r="J70" s="146">
        <f t="shared" si="93"/>
        <v>0</v>
      </c>
      <c r="K70" s="145">
        <f t="shared" si="94"/>
        <v>0</v>
      </c>
      <c r="L70" s="94">
        <f t="shared" si="95"/>
        <v>0</v>
      </c>
      <c r="M70" s="146">
        <f t="shared" si="96"/>
        <v>0</v>
      </c>
      <c r="N70" s="145">
        <f>'⑤損益計算書（月計・計画2年目）'!L69</f>
        <v>0</v>
      </c>
      <c r="O70" s="62"/>
      <c r="P70" s="146">
        <f t="shared" si="97"/>
        <v>0</v>
      </c>
      <c r="Q70" s="145">
        <f t="shared" si="98"/>
        <v>0</v>
      </c>
      <c r="R70" s="94">
        <f t="shared" si="99"/>
        <v>0</v>
      </c>
      <c r="S70" s="146">
        <f t="shared" si="100"/>
        <v>0</v>
      </c>
      <c r="T70" s="145">
        <f>'⑤損益計算書（月計・計画2年目）'!M69</f>
        <v>0</v>
      </c>
      <c r="U70" s="62"/>
      <c r="V70" s="146">
        <f t="shared" si="101"/>
        <v>0</v>
      </c>
      <c r="W70" s="145">
        <f t="shared" si="102"/>
        <v>0</v>
      </c>
      <c r="X70" s="94">
        <f t="shared" si="103"/>
        <v>0</v>
      </c>
      <c r="Y70" s="146">
        <f t="shared" si="104"/>
        <v>0</v>
      </c>
      <c r="Z70" s="145">
        <f>'⑤損益計算書（月計・計画2年目）'!N69</f>
        <v>0</v>
      </c>
      <c r="AA70" s="62"/>
      <c r="AB70" s="146">
        <f t="shared" si="105"/>
        <v>0</v>
      </c>
      <c r="AC70" s="145">
        <f t="shared" si="106"/>
        <v>0</v>
      </c>
      <c r="AD70" s="94">
        <f t="shared" si="107"/>
        <v>0</v>
      </c>
      <c r="AE70" s="146">
        <f t="shared" si="108"/>
        <v>0</v>
      </c>
      <c r="AF70" s="145">
        <f>'⑤損益計算書（月計・計画2年目）'!O69</f>
        <v>0</v>
      </c>
      <c r="AG70" s="62"/>
      <c r="AH70" s="146">
        <f t="shared" si="109"/>
        <v>0</v>
      </c>
      <c r="AI70" s="145">
        <f t="shared" si="110"/>
        <v>0</v>
      </c>
      <c r="AJ70" s="94">
        <f t="shared" si="111"/>
        <v>0</v>
      </c>
      <c r="AK70" s="146">
        <f t="shared" si="112"/>
        <v>0</v>
      </c>
      <c r="AL70" s="145">
        <f>'⑤損益計算書（月計・計画2年目）'!P69</f>
        <v>0</v>
      </c>
      <c r="AM70" s="62"/>
      <c r="AN70" s="146">
        <f t="shared" si="113"/>
        <v>0</v>
      </c>
      <c r="AO70" s="145">
        <f t="shared" si="114"/>
        <v>0</v>
      </c>
      <c r="AP70" s="94">
        <f t="shared" si="115"/>
        <v>0</v>
      </c>
      <c r="AQ70" s="146">
        <f t="shared" si="116"/>
        <v>0</v>
      </c>
      <c r="AR70" s="145">
        <f>'⑤損益計算書（月計・計画2年目）'!Q69</f>
        <v>0</v>
      </c>
      <c r="AS70" s="62"/>
      <c r="AT70" s="146">
        <f t="shared" si="117"/>
        <v>0</v>
      </c>
      <c r="AU70" s="145">
        <f t="shared" si="118"/>
        <v>0</v>
      </c>
      <c r="AV70" s="94">
        <f t="shared" si="119"/>
        <v>0</v>
      </c>
      <c r="AW70" s="146">
        <f t="shared" si="120"/>
        <v>0</v>
      </c>
      <c r="AX70" s="145">
        <f>'⑤損益計算書（月計・計画2年目）'!R69</f>
        <v>0</v>
      </c>
      <c r="AY70" s="62"/>
      <c r="AZ70" s="146">
        <f t="shared" si="121"/>
        <v>0</v>
      </c>
      <c r="BA70" s="145">
        <f t="shared" si="122"/>
        <v>0</v>
      </c>
      <c r="BB70" s="94">
        <f t="shared" si="123"/>
        <v>0</v>
      </c>
      <c r="BC70" s="146">
        <f t="shared" si="124"/>
        <v>0</v>
      </c>
      <c r="BD70" s="145">
        <f>'⑤損益計算書（月計・計画2年目）'!S69</f>
        <v>0</v>
      </c>
      <c r="BE70" s="62"/>
      <c r="BF70" s="146">
        <f t="shared" si="125"/>
        <v>0</v>
      </c>
      <c r="BG70" s="145">
        <f t="shared" si="126"/>
        <v>0</v>
      </c>
      <c r="BH70" s="94">
        <f t="shared" si="127"/>
        <v>0</v>
      </c>
      <c r="BI70" s="146">
        <f t="shared" si="128"/>
        <v>0</v>
      </c>
      <c r="BJ70" s="145">
        <f>'⑤損益計算書（月計・計画2年目）'!T69</f>
        <v>0</v>
      </c>
      <c r="BK70" s="62"/>
      <c r="BL70" s="146">
        <f t="shared" si="129"/>
        <v>0</v>
      </c>
      <c r="BM70" s="145">
        <f t="shared" si="130"/>
        <v>0</v>
      </c>
      <c r="BN70" s="94">
        <f t="shared" si="131"/>
        <v>0</v>
      </c>
      <c r="BO70" s="146">
        <f t="shared" si="132"/>
        <v>0</v>
      </c>
      <c r="BP70" s="145">
        <f>'⑤損益計算書（月計・計画2年目）'!U69</f>
        <v>0</v>
      </c>
      <c r="BQ70" s="62"/>
      <c r="BR70" s="146">
        <f t="shared" si="133"/>
        <v>0</v>
      </c>
      <c r="BS70" s="145">
        <f t="shared" si="134"/>
        <v>0</v>
      </c>
      <c r="BT70" s="94">
        <f t="shared" si="135"/>
        <v>0</v>
      </c>
      <c r="BU70" s="146">
        <f t="shared" si="136"/>
        <v>0</v>
      </c>
    </row>
    <row r="71" spans="1:73" s="59" customFormat="1">
      <c r="A71" s="117" t="str">
        <f>'④損益計算書（月計・計画1年目）'!A70</f>
        <v>＜材料費合計＞</v>
      </c>
      <c r="B71" s="103">
        <f>'⑤損益計算書（月計・計画2年目）'!F70</f>
        <v>0</v>
      </c>
      <c r="C71" s="105">
        <f>'⑤損益計算書（月計・計画2年目）'!H70</f>
        <v>0</v>
      </c>
      <c r="D71" s="97" t="e">
        <f>'⑤損益計算書（月計・計画2年目）'!I70</f>
        <v>#DIV/0!</v>
      </c>
      <c r="E71" s="148">
        <f>'⑤損益計算書（月計・計画2年目）'!J70</f>
        <v>0</v>
      </c>
      <c r="F71" s="96">
        <f>F68+F69-F70</f>
        <v>0</v>
      </c>
      <c r="G71" s="147">
        <f t="shared" si="92"/>
        <v>0</v>
      </c>
      <c r="H71" s="148">
        <f>'⑤損益計算書（月計・計画2年目）'!K70</f>
        <v>0</v>
      </c>
      <c r="I71" s="96">
        <f>I68+I69-I70</f>
        <v>0</v>
      </c>
      <c r="J71" s="147">
        <f t="shared" si="93"/>
        <v>0</v>
      </c>
      <c r="K71" s="148">
        <f t="shared" si="94"/>
        <v>0</v>
      </c>
      <c r="L71" s="96">
        <f t="shared" si="95"/>
        <v>0</v>
      </c>
      <c r="M71" s="147">
        <f t="shared" si="96"/>
        <v>0</v>
      </c>
      <c r="N71" s="148">
        <f>'⑤損益計算書（月計・計画2年目）'!L70</f>
        <v>0</v>
      </c>
      <c r="O71" s="96">
        <f>O68+O69-O70</f>
        <v>0</v>
      </c>
      <c r="P71" s="147">
        <f t="shared" si="97"/>
        <v>0</v>
      </c>
      <c r="Q71" s="148">
        <f t="shared" si="98"/>
        <v>0</v>
      </c>
      <c r="R71" s="96">
        <f t="shared" si="99"/>
        <v>0</v>
      </c>
      <c r="S71" s="147">
        <f t="shared" si="100"/>
        <v>0</v>
      </c>
      <c r="T71" s="148">
        <f>'⑤損益計算書（月計・計画2年目）'!M70</f>
        <v>0</v>
      </c>
      <c r="U71" s="96">
        <f>U68+U69-U70</f>
        <v>0</v>
      </c>
      <c r="V71" s="147">
        <f t="shared" si="101"/>
        <v>0</v>
      </c>
      <c r="W71" s="148">
        <f t="shared" si="102"/>
        <v>0</v>
      </c>
      <c r="X71" s="96">
        <f t="shared" si="103"/>
        <v>0</v>
      </c>
      <c r="Y71" s="147">
        <f t="shared" si="104"/>
        <v>0</v>
      </c>
      <c r="Z71" s="148">
        <f>'⑤損益計算書（月計・計画2年目）'!N70</f>
        <v>0</v>
      </c>
      <c r="AA71" s="96">
        <f>AA68+AA69-AA70</f>
        <v>0</v>
      </c>
      <c r="AB71" s="147">
        <f t="shared" si="105"/>
        <v>0</v>
      </c>
      <c r="AC71" s="148">
        <f t="shared" si="106"/>
        <v>0</v>
      </c>
      <c r="AD71" s="96">
        <f t="shared" si="107"/>
        <v>0</v>
      </c>
      <c r="AE71" s="147">
        <f t="shared" si="108"/>
        <v>0</v>
      </c>
      <c r="AF71" s="148">
        <f>'⑤損益計算書（月計・計画2年目）'!O70</f>
        <v>0</v>
      </c>
      <c r="AG71" s="96">
        <f>AG68+AG69-AG70</f>
        <v>0</v>
      </c>
      <c r="AH71" s="147">
        <f t="shared" si="109"/>
        <v>0</v>
      </c>
      <c r="AI71" s="148">
        <f t="shared" si="110"/>
        <v>0</v>
      </c>
      <c r="AJ71" s="96">
        <f t="shared" si="111"/>
        <v>0</v>
      </c>
      <c r="AK71" s="147">
        <f t="shared" si="112"/>
        <v>0</v>
      </c>
      <c r="AL71" s="148">
        <f>'⑤損益計算書（月計・計画2年目）'!P70</f>
        <v>0</v>
      </c>
      <c r="AM71" s="96">
        <f>AM68+AM69-AM70</f>
        <v>0</v>
      </c>
      <c r="AN71" s="147">
        <f t="shared" si="113"/>
        <v>0</v>
      </c>
      <c r="AO71" s="148">
        <f t="shared" si="114"/>
        <v>0</v>
      </c>
      <c r="AP71" s="96">
        <f t="shared" si="115"/>
        <v>0</v>
      </c>
      <c r="AQ71" s="147">
        <f t="shared" si="116"/>
        <v>0</v>
      </c>
      <c r="AR71" s="148">
        <f>'⑤損益計算書（月計・計画2年目）'!Q70</f>
        <v>0</v>
      </c>
      <c r="AS71" s="96">
        <f>AS68+AS69-AS70</f>
        <v>0</v>
      </c>
      <c r="AT71" s="147">
        <f t="shared" si="117"/>
        <v>0</v>
      </c>
      <c r="AU71" s="148">
        <f t="shared" si="118"/>
        <v>0</v>
      </c>
      <c r="AV71" s="96">
        <f t="shared" si="119"/>
        <v>0</v>
      </c>
      <c r="AW71" s="147">
        <f t="shared" si="120"/>
        <v>0</v>
      </c>
      <c r="AX71" s="148">
        <f>'⑤損益計算書（月計・計画2年目）'!R70</f>
        <v>0</v>
      </c>
      <c r="AY71" s="96">
        <f>AY68+AY69-AY70</f>
        <v>0</v>
      </c>
      <c r="AZ71" s="147">
        <f t="shared" si="121"/>
        <v>0</v>
      </c>
      <c r="BA71" s="148">
        <f t="shared" si="122"/>
        <v>0</v>
      </c>
      <c r="BB71" s="96">
        <f t="shared" si="123"/>
        <v>0</v>
      </c>
      <c r="BC71" s="147">
        <f t="shared" si="124"/>
        <v>0</v>
      </c>
      <c r="BD71" s="148">
        <f>'⑤損益計算書（月計・計画2年目）'!S70</f>
        <v>0</v>
      </c>
      <c r="BE71" s="96">
        <f>BE68+BE69-BE70</f>
        <v>0</v>
      </c>
      <c r="BF71" s="147">
        <f t="shared" si="125"/>
        <v>0</v>
      </c>
      <c r="BG71" s="148">
        <f t="shared" si="126"/>
        <v>0</v>
      </c>
      <c r="BH71" s="96">
        <f t="shared" si="127"/>
        <v>0</v>
      </c>
      <c r="BI71" s="147">
        <f t="shared" si="128"/>
        <v>0</v>
      </c>
      <c r="BJ71" s="148">
        <f>'⑤損益計算書（月計・計画2年目）'!T70</f>
        <v>0</v>
      </c>
      <c r="BK71" s="96">
        <f>BK68+BK69-BK70</f>
        <v>0</v>
      </c>
      <c r="BL71" s="147">
        <f t="shared" si="129"/>
        <v>0</v>
      </c>
      <c r="BM71" s="148">
        <f t="shared" si="130"/>
        <v>0</v>
      </c>
      <c r="BN71" s="96">
        <f t="shared" si="131"/>
        <v>0</v>
      </c>
      <c r="BO71" s="147">
        <f t="shared" si="132"/>
        <v>0</v>
      </c>
      <c r="BP71" s="148">
        <f>'⑤損益計算書（月計・計画2年目）'!U70</f>
        <v>0</v>
      </c>
      <c r="BQ71" s="96">
        <f>BQ68+BQ69-BQ70</f>
        <v>0</v>
      </c>
      <c r="BR71" s="147">
        <f t="shared" si="133"/>
        <v>0</v>
      </c>
      <c r="BS71" s="148">
        <f t="shared" si="134"/>
        <v>0</v>
      </c>
      <c r="BT71" s="96">
        <f t="shared" si="135"/>
        <v>0</v>
      </c>
      <c r="BU71" s="147">
        <f t="shared" si="136"/>
        <v>0</v>
      </c>
    </row>
    <row r="72" spans="1:73" s="59" customFormat="1">
      <c r="A72" s="116" t="str">
        <f>'④損益計算書（月計・計画1年目）'!A71</f>
        <v>賃金</v>
      </c>
      <c r="B72" s="100">
        <f>'⑤損益計算書（月計・計画2年目）'!F71</f>
        <v>0</v>
      </c>
      <c r="C72" s="102">
        <f>'⑤損益計算書（月計・計画2年目）'!H71</f>
        <v>0</v>
      </c>
      <c r="D72" s="95" t="e">
        <f>'⑤損益計算書（月計・計画2年目）'!I71</f>
        <v>#DIV/0!</v>
      </c>
      <c r="E72" s="145">
        <f>'⑤損益計算書（月計・計画2年目）'!J71</f>
        <v>0</v>
      </c>
      <c r="F72" s="62"/>
      <c r="G72" s="146">
        <f t="shared" si="92"/>
        <v>0</v>
      </c>
      <c r="H72" s="145">
        <f>'⑤損益計算書（月計・計画2年目）'!K71</f>
        <v>0</v>
      </c>
      <c r="I72" s="62"/>
      <c r="J72" s="146">
        <f t="shared" si="93"/>
        <v>0</v>
      </c>
      <c r="K72" s="145">
        <f t="shared" si="94"/>
        <v>0</v>
      </c>
      <c r="L72" s="94">
        <f t="shared" si="95"/>
        <v>0</v>
      </c>
      <c r="M72" s="146">
        <f t="shared" si="96"/>
        <v>0</v>
      </c>
      <c r="N72" s="145">
        <f>'⑤損益計算書（月計・計画2年目）'!L71</f>
        <v>0</v>
      </c>
      <c r="O72" s="62"/>
      <c r="P72" s="146">
        <f t="shared" si="97"/>
        <v>0</v>
      </c>
      <c r="Q72" s="145">
        <f t="shared" si="98"/>
        <v>0</v>
      </c>
      <c r="R72" s="94">
        <f t="shared" si="99"/>
        <v>0</v>
      </c>
      <c r="S72" s="146">
        <f t="shared" si="100"/>
        <v>0</v>
      </c>
      <c r="T72" s="145">
        <f>'⑤損益計算書（月計・計画2年目）'!M71</f>
        <v>0</v>
      </c>
      <c r="U72" s="62"/>
      <c r="V72" s="146">
        <f t="shared" si="101"/>
        <v>0</v>
      </c>
      <c r="W72" s="145">
        <f t="shared" si="102"/>
        <v>0</v>
      </c>
      <c r="X72" s="94">
        <f t="shared" si="103"/>
        <v>0</v>
      </c>
      <c r="Y72" s="146">
        <f t="shared" si="104"/>
        <v>0</v>
      </c>
      <c r="Z72" s="145">
        <f>'⑤損益計算書（月計・計画2年目）'!N71</f>
        <v>0</v>
      </c>
      <c r="AA72" s="62"/>
      <c r="AB72" s="146">
        <f t="shared" si="105"/>
        <v>0</v>
      </c>
      <c r="AC72" s="145">
        <f t="shared" si="106"/>
        <v>0</v>
      </c>
      <c r="AD72" s="94">
        <f t="shared" si="107"/>
        <v>0</v>
      </c>
      <c r="AE72" s="146">
        <f t="shared" si="108"/>
        <v>0</v>
      </c>
      <c r="AF72" s="145">
        <f>'⑤損益計算書（月計・計画2年目）'!O71</f>
        <v>0</v>
      </c>
      <c r="AG72" s="62"/>
      <c r="AH72" s="146">
        <f t="shared" si="109"/>
        <v>0</v>
      </c>
      <c r="AI72" s="145">
        <f t="shared" si="110"/>
        <v>0</v>
      </c>
      <c r="AJ72" s="94">
        <f t="shared" si="111"/>
        <v>0</v>
      </c>
      <c r="AK72" s="146">
        <f t="shared" si="112"/>
        <v>0</v>
      </c>
      <c r="AL72" s="145">
        <f>'⑤損益計算書（月計・計画2年目）'!P71</f>
        <v>0</v>
      </c>
      <c r="AM72" s="62"/>
      <c r="AN72" s="146">
        <f t="shared" si="113"/>
        <v>0</v>
      </c>
      <c r="AO72" s="145">
        <f t="shared" si="114"/>
        <v>0</v>
      </c>
      <c r="AP72" s="94">
        <f t="shared" si="115"/>
        <v>0</v>
      </c>
      <c r="AQ72" s="146">
        <f t="shared" si="116"/>
        <v>0</v>
      </c>
      <c r="AR72" s="145">
        <f>'⑤損益計算書（月計・計画2年目）'!Q71</f>
        <v>0</v>
      </c>
      <c r="AS72" s="62"/>
      <c r="AT72" s="146">
        <f t="shared" si="117"/>
        <v>0</v>
      </c>
      <c r="AU72" s="145">
        <f t="shared" si="118"/>
        <v>0</v>
      </c>
      <c r="AV72" s="94">
        <f t="shared" si="119"/>
        <v>0</v>
      </c>
      <c r="AW72" s="146">
        <f t="shared" si="120"/>
        <v>0</v>
      </c>
      <c r="AX72" s="145">
        <f>'⑤損益計算書（月計・計画2年目）'!R71</f>
        <v>0</v>
      </c>
      <c r="AY72" s="62"/>
      <c r="AZ72" s="146">
        <f t="shared" si="121"/>
        <v>0</v>
      </c>
      <c r="BA72" s="145">
        <f t="shared" si="122"/>
        <v>0</v>
      </c>
      <c r="BB72" s="94">
        <f t="shared" si="123"/>
        <v>0</v>
      </c>
      <c r="BC72" s="146">
        <f t="shared" si="124"/>
        <v>0</v>
      </c>
      <c r="BD72" s="145">
        <f>'⑤損益計算書（月計・計画2年目）'!S71</f>
        <v>0</v>
      </c>
      <c r="BE72" s="62"/>
      <c r="BF72" s="146">
        <f t="shared" si="125"/>
        <v>0</v>
      </c>
      <c r="BG72" s="145">
        <f t="shared" si="126"/>
        <v>0</v>
      </c>
      <c r="BH72" s="94">
        <f t="shared" si="127"/>
        <v>0</v>
      </c>
      <c r="BI72" s="146">
        <f t="shared" si="128"/>
        <v>0</v>
      </c>
      <c r="BJ72" s="145">
        <f>'⑤損益計算書（月計・計画2年目）'!T71</f>
        <v>0</v>
      </c>
      <c r="BK72" s="62"/>
      <c r="BL72" s="146">
        <f t="shared" si="129"/>
        <v>0</v>
      </c>
      <c r="BM72" s="145">
        <f t="shared" si="130"/>
        <v>0</v>
      </c>
      <c r="BN72" s="94">
        <f t="shared" si="131"/>
        <v>0</v>
      </c>
      <c r="BO72" s="146">
        <f t="shared" si="132"/>
        <v>0</v>
      </c>
      <c r="BP72" s="145">
        <f>'⑤損益計算書（月計・計画2年目）'!U71</f>
        <v>0</v>
      </c>
      <c r="BQ72" s="62"/>
      <c r="BR72" s="146">
        <f t="shared" si="133"/>
        <v>0</v>
      </c>
      <c r="BS72" s="145">
        <f t="shared" si="134"/>
        <v>0</v>
      </c>
      <c r="BT72" s="94">
        <f t="shared" si="135"/>
        <v>0</v>
      </c>
      <c r="BU72" s="146">
        <f t="shared" si="136"/>
        <v>0</v>
      </c>
    </row>
    <row r="73" spans="1:73" s="59" customFormat="1">
      <c r="A73" s="116" t="str">
        <f>'④損益計算書（月計・計画1年目）'!A72</f>
        <v>賞与</v>
      </c>
      <c r="B73" s="100">
        <f>'⑤損益計算書（月計・計画2年目）'!F72</f>
        <v>0</v>
      </c>
      <c r="C73" s="102">
        <f>'⑤損益計算書（月計・計画2年目）'!H72</f>
        <v>0</v>
      </c>
      <c r="D73" s="95" t="e">
        <f>'⑤損益計算書（月計・計画2年目）'!I72</f>
        <v>#DIV/0!</v>
      </c>
      <c r="E73" s="145">
        <f>'⑤損益計算書（月計・計画2年目）'!J72</f>
        <v>0</v>
      </c>
      <c r="F73" s="62"/>
      <c r="G73" s="146">
        <f t="shared" si="92"/>
        <v>0</v>
      </c>
      <c r="H73" s="145">
        <f>'⑤損益計算書（月計・計画2年目）'!K72</f>
        <v>0</v>
      </c>
      <c r="I73" s="62"/>
      <c r="J73" s="146">
        <f t="shared" si="93"/>
        <v>0</v>
      </c>
      <c r="K73" s="145">
        <f t="shared" si="94"/>
        <v>0</v>
      </c>
      <c r="L73" s="94">
        <f t="shared" si="95"/>
        <v>0</v>
      </c>
      <c r="M73" s="146">
        <f t="shared" si="96"/>
        <v>0</v>
      </c>
      <c r="N73" s="145">
        <f>'⑤損益計算書（月計・計画2年目）'!L72</f>
        <v>0</v>
      </c>
      <c r="O73" s="62"/>
      <c r="P73" s="146">
        <f t="shared" si="97"/>
        <v>0</v>
      </c>
      <c r="Q73" s="145">
        <f t="shared" si="98"/>
        <v>0</v>
      </c>
      <c r="R73" s="94">
        <f t="shared" si="99"/>
        <v>0</v>
      </c>
      <c r="S73" s="146">
        <f t="shared" si="100"/>
        <v>0</v>
      </c>
      <c r="T73" s="145">
        <f>'⑤損益計算書（月計・計画2年目）'!M72</f>
        <v>0</v>
      </c>
      <c r="U73" s="62"/>
      <c r="V73" s="146">
        <f t="shared" si="101"/>
        <v>0</v>
      </c>
      <c r="W73" s="145">
        <f t="shared" si="102"/>
        <v>0</v>
      </c>
      <c r="X73" s="94">
        <f t="shared" si="103"/>
        <v>0</v>
      </c>
      <c r="Y73" s="146">
        <f t="shared" si="104"/>
        <v>0</v>
      </c>
      <c r="Z73" s="145">
        <f>'⑤損益計算書（月計・計画2年目）'!N72</f>
        <v>0</v>
      </c>
      <c r="AA73" s="62"/>
      <c r="AB73" s="146">
        <f t="shared" si="105"/>
        <v>0</v>
      </c>
      <c r="AC73" s="145">
        <f t="shared" si="106"/>
        <v>0</v>
      </c>
      <c r="AD73" s="94">
        <f t="shared" si="107"/>
        <v>0</v>
      </c>
      <c r="AE73" s="146">
        <f t="shared" si="108"/>
        <v>0</v>
      </c>
      <c r="AF73" s="145">
        <f>'⑤損益計算書（月計・計画2年目）'!O72</f>
        <v>0</v>
      </c>
      <c r="AG73" s="62"/>
      <c r="AH73" s="146">
        <f t="shared" si="109"/>
        <v>0</v>
      </c>
      <c r="AI73" s="145">
        <f t="shared" si="110"/>
        <v>0</v>
      </c>
      <c r="AJ73" s="94">
        <f t="shared" si="111"/>
        <v>0</v>
      </c>
      <c r="AK73" s="146">
        <f t="shared" si="112"/>
        <v>0</v>
      </c>
      <c r="AL73" s="145">
        <f>'⑤損益計算書（月計・計画2年目）'!P72</f>
        <v>0</v>
      </c>
      <c r="AM73" s="62"/>
      <c r="AN73" s="146">
        <f t="shared" si="113"/>
        <v>0</v>
      </c>
      <c r="AO73" s="145">
        <f t="shared" si="114"/>
        <v>0</v>
      </c>
      <c r="AP73" s="94">
        <f t="shared" si="115"/>
        <v>0</v>
      </c>
      <c r="AQ73" s="146">
        <f t="shared" si="116"/>
        <v>0</v>
      </c>
      <c r="AR73" s="145">
        <f>'⑤損益計算書（月計・計画2年目）'!Q72</f>
        <v>0</v>
      </c>
      <c r="AS73" s="62"/>
      <c r="AT73" s="146">
        <f t="shared" si="117"/>
        <v>0</v>
      </c>
      <c r="AU73" s="145">
        <f t="shared" si="118"/>
        <v>0</v>
      </c>
      <c r="AV73" s="94">
        <f t="shared" si="119"/>
        <v>0</v>
      </c>
      <c r="AW73" s="146">
        <f t="shared" si="120"/>
        <v>0</v>
      </c>
      <c r="AX73" s="145">
        <f>'⑤損益計算書（月計・計画2年目）'!R72</f>
        <v>0</v>
      </c>
      <c r="AY73" s="62"/>
      <c r="AZ73" s="146">
        <f t="shared" si="121"/>
        <v>0</v>
      </c>
      <c r="BA73" s="145">
        <f t="shared" si="122"/>
        <v>0</v>
      </c>
      <c r="BB73" s="94">
        <f t="shared" si="123"/>
        <v>0</v>
      </c>
      <c r="BC73" s="146">
        <f t="shared" si="124"/>
        <v>0</v>
      </c>
      <c r="BD73" s="145">
        <f>'⑤損益計算書（月計・計画2年目）'!S72</f>
        <v>0</v>
      </c>
      <c r="BE73" s="62"/>
      <c r="BF73" s="146">
        <f t="shared" si="125"/>
        <v>0</v>
      </c>
      <c r="BG73" s="145">
        <f t="shared" si="126"/>
        <v>0</v>
      </c>
      <c r="BH73" s="94">
        <f t="shared" si="127"/>
        <v>0</v>
      </c>
      <c r="BI73" s="146">
        <f t="shared" si="128"/>
        <v>0</v>
      </c>
      <c r="BJ73" s="145">
        <f>'⑤損益計算書（月計・計画2年目）'!T72</f>
        <v>0</v>
      </c>
      <c r="BK73" s="62"/>
      <c r="BL73" s="146">
        <f t="shared" si="129"/>
        <v>0</v>
      </c>
      <c r="BM73" s="145">
        <f t="shared" si="130"/>
        <v>0</v>
      </c>
      <c r="BN73" s="94">
        <f t="shared" si="131"/>
        <v>0</v>
      </c>
      <c r="BO73" s="146">
        <f t="shared" si="132"/>
        <v>0</v>
      </c>
      <c r="BP73" s="145">
        <f>'⑤損益計算書（月計・計画2年目）'!U72</f>
        <v>0</v>
      </c>
      <c r="BQ73" s="62"/>
      <c r="BR73" s="146">
        <f t="shared" si="133"/>
        <v>0</v>
      </c>
      <c r="BS73" s="145">
        <f t="shared" si="134"/>
        <v>0</v>
      </c>
      <c r="BT73" s="94">
        <f t="shared" si="135"/>
        <v>0</v>
      </c>
      <c r="BU73" s="146">
        <f t="shared" si="136"/>
        <v>0</v>
      </c>
    </row>
    <row r="74" spans="1:73" s="59" customFormat="1">
      <c r="A74" s="116" t="str">
        <f>'④損益計算書（月計・計画1年目）'!A73</f>
        <v>雑給</v>
      </c>
      <c r="B74" s="100">
        <f>'⑤損益計算書（月計・計画2年目）'!F73</f>
        <v>0</v>
      </c>
      <c r="C74" s="102">
        <f>'⑤損益計算書（月計・計画2年目）'!H73</f>
        <v>0</v>
      </c>
      <c r="D74" s="95" t="e">
        <f>'⑤損益計算書（月計・計画2年目）'!I73</f>
        <v>#DIV/0!</v>
      </c>
      <c r="E74" s="145">
        <f>'⑤損益計算書（月計・計画2年目）'!J73</f>
        <v>0</v>
      </c>
      <c r="F74" s="62"/>
      <c r="G74" s="146">
        <f t="shared" si="92"/>
        <v>0</v>
      </c>
      <c r="H74" s="145">
        <f>'⑤損益計算書（月計・計画2年目）'!K73</f>
        <v>0</v>
      </c>
      <c r="I74" s="62"/>
      <c r="J74" s="146">
        <f t="shared" si="93"/>
        <v>0</v>
      </c>
      <c r="K74" s="145">
        <f t="shared" si="94"/>
        <v>0</v>
      </c>
      <c r="L74" s="94">
        <f t="shared" si="95"/>
        <v>0</v>
      </c>
      <c r="M74" s="146">
        <f t="shared" si="96"/>
        <v>0</v>
      </c>
      <c r="N74" s="145">
        <f>'⑤損益計算書（月計・計画2年目）'!L73</f>
        <v>0</v>
      </c>
      <c r="O74" s="62"/>
      <c r="P74" s="146">
        <f t="shared" si="97"/>
        <v>0</v>
      </c>
      <c r="Q74" s="145">
        <f t="shared" si="98"/>
        <v>0</v>
      </c>
      <c r="R74" s="94">
        <f t="shared" si="99"/>
        <v>0</v>
      </c>
      <c r="S74" s="146">
        <f t="shared" si="100"/>
        <v>0</v>
      </c>
      <c r="T74" s="145">
        <f>'⑤損益計算書（月計・計画2年目）'!M73</f>
        <v>0</v>
      </c>
      <c r="U74" s="62"/>
      <c r="V74" s="146">
        <f t="shared" si="101"/>
        <v>0</v>
      </c>
      <c r="W74" s="145">
        <f t="shared" si="102"/>
        <v>0</v>
      </c>
      <c r="X74" s="94">
        <f t="shared" si="103"/>
        <v>0</v>
      </c>
      <c r="Y74" s="146">
        <f t="shared" si="104"/>
        <v>0</v>
      </c>
      <c r="Z74" s="145">
        <f>'⑤損益計算書（月計・計画2年目）'!N73</f>
        <v>0</v>
      </c>
      <c r="AA74" s="62"/>
      <c r="AB74" s="146">
        <f t="shared" si="105"/>
        <v>0</v>
      </c>
      <c r="AC74" s="145">
        <f t="shared" si="106"/>
        <v>0</v>
      </c>
      <c r="AD74" s="94">
        <f t="shared" si="107"/>
        <v>0</v>
      </c>
      <c r="AE74" s="146">
        <f t="shared" si="108"/>
        <v>0</v>
      </c>
      <c r="AF74" s="145">
        <f>'⑤損益計算書（月計・計画2年目）'!O73</f>
        <v>0</v>
      </c>
      <c r="AG74" s="62"/>
      <c r="AH74" s="146">
        <f t="shared" si="109"/>
        <v>0</v>
      </c>
      <c r="AI74" s="145">
        <f t="shared" si="110"/>
        <v>0</v>
      </c>
      <c r="AJ74" s="94">
        <f t="shared" si="111"/>
        <v>0</v>
      </c>
      <c r="AK74" s="146">
        <f t="shared" si="112"/>
        <v>0</v>
      </c>
      <c r="AL74" s="145">
        <f>'⑤損益計算書（月計・計画2年目）'!P73</f>
        <v>0</v>
      </c>
      <c r="AM74" s="62"/>
      <c r="AN74" s="146">
        <f t="shared" si="113"/>
        <v>0</v>
      </c>
      <c r="AO74" s="145">
        <f t="shared" si="114"/>
        <v>0</v>
      </c>
      <c r="AP74" s="94">
        <f t="shared" si="115"/>
        <v>0</v>
      </c>
      <c r="AQ74" s="146">
        <f t="shared" si="116"/>
        <v>0</v>
      </c>
      <c r="AR74" s="145">
        <f>'⑤損益計算書（月計・計画2年目）'!Q73</f>
        <v>0</v>
      </c>
      <c r="AS74" s="62"/>
      <c r="AT74" s="146">
        <f t="shared" si="117"/>
        <v>0</v>
      </c>
      <c r="AU74" s="145">
        <f t="shared" si="118"/>
        <v>0</v>
      </c>
      <c r="AV74" s="94">
        <f t="shared" si="119"/>
        <v>0</v>
      </c>
      <c r="AW74" s="146">
        <f t="shared" si="120"/>
        <v>0</v>
      </c>
      <c r="AX74" s="145">
        <f>'⑤損益計算書（月計・計画2年目）'!R73</f>
        <v>0</v>
      </c>
      <c r="AY74" s="62"/>
      <c r="AZ74" s="146">
        <f t="shared" si="121"/>
        <v>0</v>
      </c>
      <c r="BA74" s="145">
        <f t="shared" si="122"/>
        <v>0</v>
      </c>
      <c r="BB74" s="94">
        <f t="shared" si="123"/>
        <v>0</v>
      </c>
      <c r="BC74" s="146">
        <f t="shared" si="124"/>
        <v>0</v>
      </c>
      <c r="BD74" s="145">
        <f>'⑤損益計算書（月計・計画2年目）'!S73</f>
        <v>0</v>
      </c>
      <c r="BE74" s="62"/>
      <c r="BF74" s="146">
        <f t="shared" si="125"/>
        <v>0</v>
      </c>
      <c r="BG74" s="145">
        <f t="shared" si="126"/>
        <v>0</v>
      </c>
      <c r="BH74" s="94">
        <f t="shared" si="127"/>
        <v>0</v>
      </c>
      <c r="BI74" s="146">
        <f t="shared" si="128"/>
        <v>0</v>
      </c>
      <c r="BJ74" s="145">
        <f>'⑤損益計算書（月計・計画2年目）'!T73</f>
        <v>0</v>
      </c>
      <c r="BK74" s="62"/>
      <c r="BL74" s="146">
        <f t="shared" si="129"/>
        <v>0</v>
      </c>
      <c r="BM74" s="145">
        <f t="shared" si="130"/>
        <v>0</v>
      </c>
      <c r="BN74" s="94">
        <f t="shared" si="131"/>
        <v>0</v>
      </c>
      <c r="BO74" s="146">
        <f t="shared" si="132"/>
        <v>0</v>
      </c>
      <c r="BP74" s="145">
        <f>'⑤損益計算書（月計・計画2年目）'!U73</f>
        <v>0</v>
      </c>
      <c r="BQ74" s="62"/>
      <c r="BR74" s="146">
        <f t="shared" si="133"/>
        <v>0</v>
      </c>
      <c r="BS74" s="145">
        <f t="shared" si="134"/>
        <v>0</v>
      </c>
      <c r="BT74" s="94">
        <f t="shared" si="135"/>
        <v>0</v>
      </c>
      <c r="BU74" s="146">
        <f t="shared" si="136"/>
        <v>0</v>
      </c>
    </row>
    <row r="75" spans="1:73" s="59" customFormat="1">
      <c r="A75" s="116" t="str">
        <f>'④損益計算書（月計・計画1年目）'!A74</f>
        <v>退職金</v>
      </c>
      <c r="B75" s="100">
        <f>'⑤損益計算書（月計・計画2年目）'!F74</f>
        <v>0</v>
      </c>
      <c r="C75" s="102">
        <f>'⑤損益計算書（月計・計画2年目）'!H74</f>
        <v>0</v>
      </c>
      <c r="D75" s="95" t="e">
        <f>'⑤損益計算書（月計・計画2年目）'!I74</f>
        <v>#DIV/0!</v>
      </c>
      <c r="E75" s="145">
        <f>'⑤損益計算書（月計・計画2年目）'!J74</f>
        <v>0</v>
      </c>
      <c r="F75" s="62"/>
      <c r="G75" s="146">
        <f t="shared" si="92"/>
        <v>0</v>
      </c>
      <c r="H75" s="145">
        <f>'⑤損益計算書（月計・計画2年目）'!K74</f>
        <v>0</v>
      </c>
      <c r="I75" s="62"/>
      <c r="J75" s="146">
        <f t="shared" si="93"/>
        <v>0</v>
      </c>
      <c r="K75" s="145">
        <f t="shared" si="94"/>
        <v>0</v>
      </c>
      <c r="L75" s="94">
        <f t="shared" si="95"/>
        <v>0</v>
      </c>
      <c r="M75" s="146">
        <f t="shared" si="96"/>
        <v>0</v>
      </c>
      <c r="N75" s="145">
        <f>'⑤損益計算書（月計・計画2年目）'!L74</f>
        <v>0</v>
      </c>
      <c r="O75" s="62"/>
      <c r="P75" s="146">
        <f t="shared" si="97"/>
        <v>0</v>
      </c>
      <c r="Q75" s="145">
        <f t="shared" si="98"/>
        <v>0</v>
      </c>
      <c r="R75" s="94">
        <f t="shared" si="99"/>
        <v>0</v>
      </c>
      <c r="S75" s="146">
        <f t="shared" si="100"/>
        <v>0</v>
      </c>
      <c r="T75" s="145">
        <f>'⑤損益計算書（月計・計画2年目）'!M74</f>
        <v>0</v>
      </c>
      <c r="U75" s="62"/>
      <c r="V75" s="146">
        <f t="shared" si="101"/>
        <v>0</v>
      </c>
      <c r="W75" s="145">
        <f t="shared" si="102"/>
        <v>0</v>
      </c>
      <c r="X75" s="94">
        <f t="shared" si="103"/>
        <v>0</v>
      </c>
      <c r="Y75" s="146">
        <f t="shared" si="104"/>
        <v>0</v>
      </c>
      <c r="Z75" s="145">
        <f>'⑤損益計算書（月計・計画2年目）'!N74</f>
        <v>0</v>
      </c>
      <c r="AA75" s="62"/>
      <c r="AB75" s="146">
        <f t="shared" si="105"/>
        <v>0</v>
      </c>
      <c r="AC75" s="145">
        <f t="shared" si="106"/>
        <v>0</v>
      </c>
      <c r="AD75" s="94">
        <f t="shared" si="107"/>
        <v>0</v>
      </c>
      <c r="AE75" s="146">
        <f t="shared" si="108"/>
        <v>0</v>
      </c>
      <c r="AF75" s="145">
        <f>'⑤損益計算書（月計・計画2年目）'!O74</f>
        <v>0</v>
      </c>
      <c r="AG75" s="62"/>
      <c r="AH75" s="146">
        <f t="shared" si="109"/>
        <v>0</v>
      </c>
      <c r="AI75" s="145">
        <f t="shared" si="110"/>
        <v>0</v>
      </c>
      <c r="AJ75" s="94">
        <f t="shared" si="111"/>
        <v>0</v>
      </c>
      <c r="AK75" s="146">
        <f t="shared" si="112"/>
        <v>0</v>
      </c>
      <c r="AL75" s="145">
        <f>'⑤損益計算書（月計・計画2年目）'!P74</f>
        <v>0</v>
      </c>
      <c r="AM75" s="62"/>
      <c r="AN75" s="146">
        <f t="shared" si="113"/>
        <v>0</v>
      </c>
      <c r="AO75" s="145">
        <f t="shared" si="114"/>
        <v>0</v>
      </c>
      <c r="AP75" s="94">
        <f t="shared" si="115"/>
        <v>0</v>
      </c>
      <c r="AQ75" s="146">
        <f t="shared" si="116"/>
        <v>0</v>
      </c>
      <c r="AR75" s="145">
        <f>'⑤損益計算書（月計・計画2年目）'!Q74</f>
        <v>0</v>
      </c>
      <c r="AS75" s="62"/>
      <c r="AT75" s="146">
        <f t="shared" si="117"/>
        <v>0</v>
      </c>
      <c r="AU75" s="145">
        <f t="shared" si="118"/>
        <v>0</v>
      </c>
      <c r="AV75" s="94">
        <f t="shared" si="119"/>
        <v>0</v>
      </c>
      <c r="AW75" s="146">
        <f t="shared" si="120"/>
        <v>0</v>
      </c>
      <c r="AX75" s="145">
        <f>'⑤損益計算書（月計・計画2年目）'!R74</f>
        <v>0</v>
      </c>
      <c r="AY75" s="62"/>
      <c r="AZ75" s="146">
        <f t="shared" si="121"/>
        <v>0</v>
      </c>
      <c r="BA75" s="145">
        <f t="shared" si="122"/>
        <v>0</v>
      </c>
      <c r="BB75" s="94">
        <f t="shared" si="123"/>
        <v>0</v>
      </c>
      <c r="BC75" s="146">
        <f t="shared" si="124"/>
        <v>0</v>
      </c>
      <c r="BD75" s="145">
        <f>'⑤損益計算書（月計・計画2年目）'!S74</f>
        <v>0</v>
      </c>
      <c r="BE75" s="62"/>
      <c r="BF75" s="146">
        <f t="shared" si="125"/>
        <v>0</v>
      </c>
      <c r="BG75" s="145">
        <f t="shared" si="126"/>
        <v>0</v>
      </c>
      <c r="BH75" s="94">
        <f t="shared" si="127"/>
        <v>0</v>
      </c>
      <c r="BI75" s="146">
        <f t="shared" si="128"/>
        <v>0</v>
      </c>
      <c r="BJ75" s="145">
        <f>'⑤損益計算書（月計・計画2年目）'!T74</f>
        <v>0</v>
      </c>
      <c r="BK75" s="62"/>
      <c r="BL75" s="146">
        <f t="shared" si="129"/>
        <v>0</v>
      </c>
      <c r="BM75" s="145">
        <f t="shared" si="130"/>
        <v>0</v>
      </c>
      <c r="BN75" s="94">
        <f t="shared" si="131"/>
        <v>0</v>
      </c>
      <c r="BO75" s="146">
        <f t="shared" si="132"/>
        <v>0</v>
      </c>
      <c r="BP75" s="145">
        <f>'⑤損益計算書（月計・計画2年目）'!U74</f>
        <v>0</v>
      </c>
      <c r="BQ75" s="62"/>
      <c r="BR75" s="146">
        <f t="shared" si="133"/>
        <v>0</v>
      </c>
      <c r="BS75" s="145">
        <f t="shared" si="134"/>
        <v>0</v>
      </c>
      <c r="BT75" s="94">
        <f t="shared" si="135"/>
        <v>0</v>
      </c>
      <c r="BU75" s="146">
        <f t="shared" si="136"/>
        <v>0</v>
      </c>
    </row>
    <row r="76" spans="1:73" s="59" customFormat="1">
      <c r="A76" s="116" t="str">
        <f>'④損益計算書（月計・計画1年目）'!A75</f>
        <v>法定福利費</v>
      </c>
      <c r="B76" s="100">
        <f>'⑤損益計算書（月計・計画2年目）'!F75</f>
        <v>0</v>
      </c>
      <c r="C76" s="102">
        <f>'⑤損益計算書（月計・計画2年目）'!H75</f>
        <v>0</v>
      </c>
      <c r="D76" s="95" t="e">
        <f>'⑤損益計算書（月計・計画2年目）'!I75</f>
        <v>#DIV/0!</v>
      </c>
      <c r="E76" s="145">
        <f>'⑤損益計算書（月計・計画2年目）'!J75</f>
        <v>0</v>
      </c>
      <c r="F76" s="62"/>
      <c r="G76" s="146">
        <f t="shared" si="92"/>
        <v>0</v>
      </c>
      <c r="H76" s="145">
        <f>'⑤損益計算書（月計・計画2年目）'!K75</f>
        <v>0</v>
      </c>
      <c r="I76" s="62"/>
      <c r="J76" s="146">
        <f t="shared" si="93"/>
        <v>0</v>
      </c>
      <c r="K76" s="145">
        <f t="shared" si="94"/>
        <v>0</v>
      </c>
      <c r="L76" s="94">
        <f t="shared" si="95"/>
        <v>0</v>
      </c>
      <c r="M76" s="146">
        <f t="shared" si="96"/>
        <v>0</v>
      </c>
      <c r="N76" s="145">
        <f>'⑤損益計算書（月計・計画2年目）'!L75</f>
        <v>0</v>
      </c>
      <c r="O76" s="62"/>
      <c r="P76" s="146">
        <f t="shared" si="97"/>
        <v>0</v>
      </c>
      <c r="Q76" s="145">
        <f t="shared" si="98"/>
        <v>0</v>
      </c>
      <c r="R76" s="94">
        <f t="shared" si="99"/>
        <v>0</v>
      </c>
      <c r="S76" s="146">
        <f t="shared" si="100"/>
        <v>0</v>
      </c>
      <c r="T76" s="145">
        <f>'⑤損益計算書（月計・計画2年目）'!M75</f>
        <v>0</v>
      </c>
      <c r="U76" s="62"/>
      <c r="V76" s="146">
        <f t="shared" si="101"/>
        <v>0</v>
      </c>
      <c r="W76" s="145">
        <f t="shared" si="102"/>
        <v>0</v>
      </c>
      <c r="X76" s="94">
        <f t="shared" si="103"/>
        <v>0</v>
      </c>
      <c r="Y76" s="146">
        <f t="shared" si="104"/>
        <v>0</v>
      </c>
      <c r="Z76" s="145">
        <f>'⑤損益計算書（月計・計画2年目）'!N75</f>
        <v>0</v>
      </c>
      <c r="AA76" s="62"/>
      <c r="AB76" s="146">
        <f t="shared" si="105"/>
        <v>0</v>
      </c>
      <c r="AC76" s="145">
        <f t="shared" si="106"/>
        <v>0</v>
      </c>
      <c r="AD76" s="94">
        <f t="shared" si="107"/>
        <v>0</v>
      </c>
      <c r="AE76" s="146">
        <f t="shared" si="108"/>
        <v>0</v>
      </c>
      <c r="AF76" s="145">
        <f>'⑤損益計算書（月計・計画2年目）'!O75</f>
        <v>0</v>
      </c>
      <c r="AG76" s="62"/>
      <c r="AH76" s="146">
        <f t="shared" si="109"/>
        <v>0</v>
      </c>
      <c r="AI76" s="145">
        <f t="shared" si="110"/>
        <v>0</v>
      </c>
      <c r="AJ76" s="94">
        <f t="shared" si="111"/>
        <v>0</v>
      </c>
      <c r="AK76" s="146">
        <f t="shared" si="112"/>
        <v>0</v>
      </c>
      <c r="AL76" s="145">
        <f>'⑤損益計算書（月計・計画2年目）'!P75</f>
        <v>0</v>
      </c>
      <c r="AM76" s="62"/>
      <c r="AN76" s="146">
        <f t="shared" si="113"/>
        <v>0</v>
      </c>
      <c r="AO76" s="145">
        <f t="shared" si="114"/>
        <v>0</v>
      </c>
      <c r="AP76" s="94">
        <f t="shared" si="115"/>
        <v>0</v>
      </c>
      <c r="AQ76" s="146">
        <f t="shared" si="116"/>
        <v>0</v>
      </c>
      <c r="AR76" s="145">
        <f>'⑤損益計算書（月計・計画2年目）'!Q75</f>
        <v>0</v>
      </c>
      <c r="AS76" s="62"/>
      <c r="AT76" s="146">
        <f t="shared" si="117"/>
        <v>0</v>
      </c>
      <c r="AU76" s="145">
        <f t="shared" si="118"/>
        <v>0</v>
      </c>
      <c r="AV76" s="94">
        <f t="shared" si="119"/>
        <v>0</v>
      </c>
      <c r="AW76" s="146">
        <f t="shared" si="120"/>
        <v>0</v>
      </c>
      <c r="AX76" s="145">
        <f>'⑤損益計算書（月計・計画2年目）'!R75</f>
        <v>0</v>
      </c>
      <c r="AY76" s="62"/>
      <c r="AZ76" s="146">
        <f t="shared" si="121"/>
        <v>0</v>
      </c>
      <c r="BA76" s="145">
        <f t="shared" si="122"/>
        <v>0</v>
      </c>
      <c r="BB76" s="94">
        <f t="shared" si="123"/>
        <v>0</v>
      </c>
      <c r="BC76" s="146">
        <f t="shared" si="124"/>
        <v>0</v>
      </c>
      <c r="BD76" s="145">
        <f>'⑤損益計算書（月計・計画2年目）'!S75</f>
        <v>0</v>
      </c>
      <c r="BE76" s="62"/>
      <c r="BF76" s="146">
        <f t="shared" si="125"/>
        <v>0</v>
      </c>
      <c r="BG76" s="145">
        <f t="shared" si="126"/>
        <v>0</v>
      </c>
      <c r="BH76" s="94">
        <f t="shared" si="127"/>
        <v>0</v>
      </c>
      <c r="BI76" s="146">
        <f t="shared" si="128"/>
        <v>0</v>
      </c>
      <c r="BJ76" s="145">
        <f>'⑤損益計算書（月計・計画2年目）'!T75</f>
        <v>0</v>
      </c>
      <c r="BK76" s="62"/>
      <c r="BL76" s="146">
        <f t="shared" si="129"/>
        <v>0</v>
      </c>
      <c r="BM76" s="145">
        <f t="shared" si="130"/>
        <v>0</v>
      </c>
      <c r="BN76" s="94">
        <f t="shared" si="131"/>
        <v>0</v>
      </c>
      <c r="BO76" s="146">
        <f t="shared" si="132"/>
        <v>0</v>
      </c>
      <c r="BP76" s="145">
        <f>'⑤損益計算書（月計・計画2年目）'!U75</f>
        <v>0</v>
      </c>
      <c r="BQ76" s="62"/>
      <c r="BR76" s="146">
        <f t="shared" si="133"/>
        <v>0</v>
      </c>
      <c r="BS76" s="145">
        <f t="shared" si="134"/>
        <v>0</v>
      </c>
      <c r="BT76" s="94">
        <f t="shared" si="135"/>
        <v>0</v>
      </c>
      <c r="BU76" s="146">
        <f t="shared" si="136"/>
        <v>0</v>
      </c>
    </row>
    <row r="77" spans="1:73" s="59" customFormat="1">
      <c r="A77" s="116" t="str">
        <f>'④損益計算書（月計・計画1年目）'!A76</f>
        <v>福利厚生費</v>
      </c>
      <c r="B77" s="100">
        <f>'⑤損益計算書（月計・計画2年目）'!F76</f>
        <v>0</v>
      </c>
      <c r="C77" s="102">
        <f>'⑤損益計算書（月計・計画2年目）'!H76</f>
        <v>0</v>
      </c>
      <c r="D77" s="95" t="e">
        <f>'⑤損益計算書（月計・計画2年目）'!I76</f>
        <v>#DIV/0!</v>
      </c>
      <c r="E77" s="145">
        <f>'⑤損益計算書（月計・計画2年目）'!J76</f>
        <v>0</v>
      </c>
      <c r="F77" s="62"/>
      <c r="G77" s="146">
        <f t="shared" si="92"/>
        <v>0</v>
      </c>
      <c r="H77" s="145">
        <f>'⑤損益計算書（月計・計画2年目）'!K76</f>
        <v>0</v>
      </c>
      <c r="I77" s="62"/>
      <c r="J77" s="146">
        <f t="shared" si="93"/>
        <v>0</v>
      </c>
      <c r="K77" s="145">
        <f t="shared" si="94"/>
        <v>0</v>
      </c>
      <c r="L77" s="94">
        <f t="shared" si="95"/>
        <v>0</v>
      </c>
      <c r="M77" s="146">
        <f t="shared" si="96"/>
        <v>0</v>
      </c>
      <c r="N77" s="145">
        <f>'⑤損益計算書（月計・計画2年目）'!L76</f>
        <v>0</v>
      </c>
      <c r="O77" s="62"/>
      <c r="P77" s="146">
        <f t="shared" si="97"/>
        <v>0</v>
      </c>
      <c r="Q77" s="145">
        <f t="shared" si="98"/>
        <v>0</v>
      </c>
      <c r="R77" s="94">
        <f t="shared" si="99"/>
        <v>0</v>
      </c>
      <c r="S77" s="146">
        <f t="shared" si="100"/>
        <v>0</v>
      </c>
      <c r="T77" s="145">
        <f>'⑤損益計算書（月計・計画2年目）'!M76</f>
        <v>0</v>
      </c>
      <c r="U77" s="62"/>
      <c r="V77" s="146">
        <f t="shared" si="101"/>
        <v>0</v>
      </c>
      <c r="W77" s="145">
        <f t="shared" si="102"/>
        <v>0</v>
      </c>
      <c r="X77" s="94">
        <f t="shared" si="103"/>
        <v>0</v>
      </c>
      <c r="Y77" s="146">
        <f t="shared" si="104"/>
        <v>0</v>
      </c>
      <c r="Z77" s="145">
        <f>'⑤損益計算書（月計・計画2年目）'!N76</f>
        <v>0</v>
      </c>
      <c r="AA77" s="62"/>
      <c r="AB77" s="146">
        <f t="shared" si="105"/>
        <v>0</v>
      </c>
      <c r="AC77" s="145">
        <f t="shared" si="106"/>
        <v>0</v>
      </c>
      <c r="AD77" s="94">
        <f t="shared" si="107"/>
        <v>0</v>
      </c>
      <c r="AE77" s="146">
        <f t="shared" si="108"/>
        <v>0</v>
      </c>
      <c r="AF77" s="145">
        <f>'⑤損益計算書（月計・計画2年目）'!O76</f>
        <v>0</v>
      </c>
      <c r="AG77" s="62"/>
      <c r="AH77" s="146">
        <f t="shared" si="109"/>
        <v>0</v>
      </c>
      <c r="AI77" s="145">
        <f t="shared" si="110"/>
        <v>0</v>
      </c>
      <c r="AJ77" s="94">
        <f t="shared" si="111"/>
        <v>0</v>
      </c>
      <c r="AK77" s="146">
        <f t="shared" si="112"/>
        <v>0</v>
      </c>
      <c r="AL77" s="145">
        <f>'⑤損益計算書（月計・計画2年目）'!P76</f>
        <v>0</v>
      </c>
      <c r="AM77" s="62"/>
      <c r="AN77" s="146">
        <f t="shared" si="113"/>
        <v>0</v>
      </c>
      <c r="AO77" s="145">
        <f t="shared" si="114"/>
        <v>0</v>
      </c>
      <c r="AP77" s="94">
        <f t="shared" si="115"/>
        <v>0</v>
      </c>
      <c r="AQ77" s="146">
        <f t="shared" si="116"/>
        <v>0</v>
      </c>
      <c r="AR77" s="145">
        <f>'⑤損益計算書（月計・計画2年目）'!Q76</f>
        <v>0</v>
      </c>
      <c r="AS77" s="62"/>
      <c r="AT77" s="146">
        <f t="shared" si="117"/>
        <v>0</v>
      </c>
      <c r="AU77" s="145">
        <f t="shared" si="118"/>
        <v>0</v>
      </c>
      <c r="AV77" s="94">
        <f t="shared" si="119"/>
        <v>0</v>
      </c>
      <c r="AW77" s="146">
        <f t="shared" si="120"/>
        <v>0</v>
      </c>
      <c r="AX77" s="145">
        <f>'⑤損益計算書（月計・計画2年目）'!R76</f>
        <v>0</v>
      </c>
      <c r="AY77" s="62"/>
      <c r="AZ77" s="146">
        <f t="shared" si="121"/>
        <v>0</v>
      </c>
      <c r="BA77" s="145">
        <f t="shared" si="122"/>
        <v>0</v>
      </c>
      <c r="BB77" s="94">
        <f t="shared" si="123"/>
        <v>0</v>
      </c>
      <c r="BC77" s="146">
        <f t="shared" si="124"/>
        <v>0</v>
      </c>
      <c r="BD77" s="145">
        <f>'⑤損益計算書（月計・計画2年目）'!S76</f>
        <v>0</v>
      </c>
      <c r="BE77" s="62"/>
      <c r="BF77" s="146">
        <f t="shared" si="125"/>
        <v>0</v>
      </c>
      <c r="BG77" s="145">
        <f t="shared" si="126"/>
        <v>0</v>
      </c>
      <c r="BH77" s="94">
        <f t="shared" si="127"/>
        <v>0</v>
      </c>
      <c r="BI77" s="146">
        <f t="shared" si="128"/>
        <v>0</v>
      </c>
      <c r="BJ77" s="145">
        <f>'⑤損益計算書（月計・計画2年目）'!T76</f>
        <v>0</v>
      </c>
      <c r="BK77" s="62"/>
      <c r="BL77" s="146">
        <f t="shared" si="129"/>
        <v>0</v>
      </c>
      <c r="BM77" s="145">
        <f t="shared" si="130"/>
        <v>0</v>
      </c>
      <c r="BN77" s="94">
        <f t="shared" si="131"/>
        <v>0</v>
      </c>
      <c r="BO77" s="146">
        <f t="shared" si="132"/>
        <v>0</v>
      </c>
      <c r="BP77" s="145">
        <f>'⑤損益計算書（月計・計画2年目）'!U76</f>
        <v>0</v>
      </c>
      <c r="BQ77" s="62"/>
      <c r="BR77" s="146">
        <f t="shared" si="133"/>
        <v>0</v>
      </c>
      <c r="BS77" s="145">
        <f t="shared" si="134"/>
        <v>0</v>
      </c>
      <c r="BT77" s="94">
        <f t="shared" si="135"/>
        <v>0</v>
      </c>
      <c r="BU77" s="146">
        <f t="shared" si="136"/>
        <v>0</v>
      </c>
    </row>
    <row r="78" spans="1:73" s="59" customFormat="1">
      <c r="A78" s="117" t="str">
        <f>'④損益計算書（月計・計画1年目）'!A77</f>
        <v>＜人件費合計＞</v>
      </c>
      <c r="B78" s="103">
        <f>'⑤損益計算書（月計・計画2年目）'!F77</f>
        <v>0</v>
      </c>
      <c r="C78" s="105">
        <f>'⑤損益計算書（月計・計画2年目）'!H77</f>
        <v>0</v>
      </c>
      <c r="D78" s="97" t="e">
        <f>'⑤損益計算書（月計・計画2年目）'!I77</f>
        <v>#DIV/0!</v>
      </c>
      <c r="E78" s="148">
        <f>'⑤損益計算書（月計・計画2年目）'!J77</f>
        <v>0</v>
      </c>
      <c r="F78" s="96">
        <f>SUM(F72:F77)</f>
        <v>0</v>
      </c>
      <c r="G78" s="147">
        <f t="shared" si="92"/>
        <v>0</v>
      </c>
      <c r="H78" s="148">
        <f>'⑤損益計算書（月計・計画2年目）'!K77</f>
        <v>0</v>
      </c>
      <c r="I78" s="96">
        <f>SUM(I72:I77)</f>
        <v>0</v>
      </c>
      <c r="J78" s="147">
        <f t="shared" si="93"/>
        <v>0</v>
      </c>
      <c r="K78" s="148">
        <f t="shared" si="94"/>
        <v>0</v>
      </c>
      <c r="L78" s="96">
        <f t="shared" si="95"/>
        <v>0</v>
      </c>
      <c r="M78" s="147">
        <f t="shared" si="96"/>
        <v>0</v>
      </c>
      <c r="N78" s="148">
        <f>'⑤損益計算書（月計・計画2年目）'!L77</f>
        <v>0</v>
      </c>
      <c r="O78" s="96">
        <f>SUM(O72:O77)</f>
        <v>0</v>
      </c>
      <c r="P78" s="147">
        <f t="shared" si="97"/>
        <v>0</v>
      </c>
      <c r="Q78" s="148">
        <f t="shared" si="98"/>
        <v>0</v>
      </c>
      <c r="R78" s="96">
        <f t="shared" si="99"/>
        <v>0</v>
      </c>
      <c r="S78" s="147">
        <f t="shared" si="100"/>
        <v>0</v>
      </c>
      <c r="T78" s="148">
        <f>'⑤損益計算書（月計・計画2年目）'!M77</f>
        <v>0</v>
      </c>
      <c r="U78" s="96">
        <f>SUM(U72:U77)</f>
        <v>0</v>
      </c>
      <c r="V78" s="147">
        <f t="shared" si="101"/>
        <v>0</v>
      </c>
      <c r="W78" s="148">
        <f t="shared" si="102"/>
        <v>0</v>
      </c>
      <c r="X78" s="96">
        <f t="shared" si="103"/>
        <v>0</v>
      </c>
      <c r="Y78" s="147">
        <f t="shared" si="104"/>
        <v>0</v>
      </c>
      <c r="Z78" s="148">
        <f>'⑤損益計算書（月計・計画2年目）'!N77</f>
        <v>0</v>
      </c>
      <c r="AA78" s="96">
        <f>SUM(AA72:AA77)</f>
        <v>0</v>
      </c>
      <c r="AB78" s="147">
        <f t="shared" si="105"/>
        <v>0</v>
      </c>
      <c r="AC78" s="148">
        <f t="shared" si="106"/>
        <v>0</v>
      </c>
      <c r="AD78" s="96">
        <f t="shared" si="107"/>
        <v>0</v>
      </c>
      <c r="AE78" s="147">
        <f t="shared" si="108"/>
        <v>0</v>
      </c>
      <c r="AF78" s="148">
        <f>'⑤損益計算書（月計・計画2年目）'!O77</f>
        <v>0</v>
      </c>
      <c r="AG78" s="96">
        <f>SUM(AG72:AG77)</f>
        <v>0</v>
      </c>
      <c r="AH78" s="147">
        <f t="shared" si="109"/>
        <v>0</v>
      </c>
      <c r="AI78" s="148">
        <f t="shared" si="110"/>
        <v>0</v>
      </c>
      <c r="AJ78" s="96">
        <f t="shared" si="111"/>
        <v>0</v>
      </c>
      <c r="AK78" s="147">
        <f t="shared" si="112"/>
        <v>0</v>
      </c>
      <c r="AL78" s="148">
        <f>'⑤損益計算書（月計・計画2年目）'!P77</f>
        <v>0</v>
      </c>
      <c r="AM78" s="96">
        <f>SUM(AM72:AM77)</f>
        <v>0</v>
      </c>
      <c r="AN78" s="147">
        <f t="shared" si="113"/>
        <v>0</v>
      </c>
      <c r="AO78" s="148">
        <f t="shared" si="114"/>
        <v>0</v>
      </c>
      <c r="AP78" s="96">
        <f t="shared" si="115"/>
        <v>0</v>
      </c>
      <c r="AQ78" s="147">
        <f t="shared" si="116"/>
        <v>0</v>
      </c>
      <c r="AR78" s="148">
        <f>'⑤損益計算書（月計・計画2年目）'!Q77</f>
        <v>0</v>
      </c>
      <c r="AS78" s="96">
        <f>SUM(AS72:AS77)</f>
        <v>0</v>
      </c>
      <c r="AT78" s="147">
        <f t="shared" si="117"/>
        <v>0</v>
      </c>
      <c r="AU78" s="148">
        <f t="shared" si="118"/>
        <v>0</v>
      </c>
      <c r="AV78" s="96">
        <f t="shared" si="119"/>
        <v>0</v>
      </c>
      <c r="AW78" s="147">
        <f t="shared" si="120"/>
        <v>0</v>
      </c>
      <c r="AX78" s="148">
        <f>'⑤損益計算書（月計・計画2年目）'!R77</f>
        <v>0</v>
      </c>
      <c r="AY78" s="96">
        <f>SUM(AY72:AY77)</f>
        <v>0</v>
      </c>
      <c r="AZ78" s="147">
        <f t="shared" si="121"/>
        <v>0</v>
      </c>
      <c r="BA78" s="148">
        <f t="shared" si="122"/>
        <v>0</v>
      </c>
      <c r="BB78" s="96">
        <f t="shared" si="123"/>
        <v>0</v>
      </c>
      <c r="BC78" s="147">
        <f t="shared" si="124"/>
        <v>0</v>
      </c>
      <c r="BD78" s="148">
        <f>'⑤損益計算書（月計・計画2年目）'!S77</f>
        <v>0</v>
      </c>
      <c r="BE78" s="96">
        <f>SUM(BE72:BE77)</f>
        <v>0</v>
      </c>
      <c r="BF78" s="147">
        <f t="shared" si="125"/>
        <v>0</v>
      </c>
      <c r="BG78" s="148">
        <f t="shared" si="126"/>
        <v>0</v>
      </c>
      <c r="BH78" s="96">
        <f t="shared" si="127"/>
        <v>0</v>
      </c>
      <c r="BI78" s="147">
        <f t="shared" si="128"/>
        <v>0</v>
      </c>
      <c r="BJ78" s="148">
        <f>'⑤損益計算書（月計・計画2年目）'!T77</f>
        <v>0</v>
      </c>
      <c r="BK78" s="96">
        <f>SUM(BK72:BK77)</f>
        <v>0</v>
      </c>
      <c r="BL78" s="147">
        <f t="shared" si="129"/>
        <v>0</v>
      </c>
      <c r="BM78" s="148">
        <f t="shared" si="130"/>
        <v>0</v>
      </c>
      <c r="BN78" s="96">
        <f t="shared" si="131"/>
        <v>0</v>
      </c>
      <c r="BO78" s="147">
        <f t="shared" si="132"/>
        <v>0</v>
      </c>
      <c r="BP78" s="148">
        <f>'⑤損益計算書（月計・計画2年目）'!U77</f>
        <v>0</v>
      </c>
      <c r="BQ78" s="96">
        <f>SUM(BQ72:BQ77)</f>
        <v>0</v>
      </c>
      <c r="BR78" s="147">
        <f t="shared" si="133"/>
        <v>0</v>
      </c>
      <c r="BS78" s="148">
        <f t="shared" si="134"/>
        <v>0</v>
      </c>
      <c r="BT78" s="96">
        <f t="shared" si="135"/>
        <v>0</v>
      </c>
      <c r="BU78" s="147">
        <f t="shared" si="136"/>
        <v>0</v>
      </c>
    </row>
    <row r="79" spans="1:73" s="59" customFormat="1">
      <c r="A79" s="116" t="str">
        <f>'④損益計算書（月計・計画1年目）'!A78</f>
        <v>外注加工費</v>
      </c>
      <c r="B79" s="100">
        <f>'⑤損益計算書（月計・計画2年目）'!F78</f>
        <v>0</v>
      </c>
      <c r="C79" s="102">
        <f>'⑤損益計算書（月計・計画2年目）'!H78</f>
        <v>0</v>
      </c>
      <c r="D79" s="95" t="e">
        <f>'⑤損益計算書（月計・計画2年目）'!I78</f>
        <v>#DIV/0!</v>
      </c>
      <c r="E79" s="145">
        <f>'⑤損益計算書（月計・計画2年目）'!J78</f>
        <v>0</v>
      </c>
      <c r="F79" s="62"/>
      <c r="G79" s="146">
        <f t="shared" si="92"/>
        <v>0</v>
      </c>
      <c r="H79" s="145">
        <f>'⑤損益計算書（月計・計画2年目）'!K78</f>
        <v>0</v>
      </c>
      <c r="I79" s="62"/>
      <c r="J79" s="146">
        <f t="shared" si="93"/>
        <v>0</v>
      </c>
      <c r="K79" s="145">
        <f t="shared" si="94"/>
        <v>0</v>
      </c>
      <c r="L79" s="94">
        <f t="shared" si="95"/>
        <v>0</v>
      </c>
      <c r="M79" s="146">
        <f t="shared" si="96"/>
        <v>0</v>
      </c>
      <c r="N79" s="145">
        <f>'⑤損益計算書（月計・計画2年目）'!L78</f>
        <v>0</v>
      </c>
      <c r="O79" s="62"/>
      <c r="P79" s="146">
        <f t="shared" si="97"/>
        <v>0</v>
      </c>
      <c r="Q79" s="145">
        <f t="shared" si="98"/>
        <v>0</v>
      </c>
      <c r="R79" s="94">
        <f t="shared" si="99"/>
        <v>0</v>
      </c>
      <c r="S79" s="146">
        <f t="shared" si="100"/>
        <v>0</v>
      </c>
      <c r="T79" s="145">
        <f>'⑤損益計算書（月計・計画2年目）'!M78</f>
        <v>0</v>
      </c>
      <c r="U79" s="62"/>
      <c r="V79" s="146">
        <f t="shared" si="101"/>
        <v>0</v>
      </c>
      <c r="W79" s="145">
        <f t="shared" si="102"/>
        <v>0</v>
      </c>
      <c r="X79" s="94">
        <f t="shared" si="103"/>
        <v>0</v>
      </c>
      <c r="Y79" s="146">
        <f t="shared" si="104"/>
        <v>0</v>
      </c>
      <c r="Z79" s="145">
        <f>'⑤損益計算書（月計・計画2年目）'!N78</f>
        <v>0</v>
      </c>
      <c r="AA79" s="62"/>
      <c r="AB79" s="146">
        <f t="shared" si="105"/>
        <v>0</v>
      </c>
      <c r="AC79" s="145">
        <f t="shared" si="106"/>
        <v>0</v>
      </c>
      <c r="AD79" s="94">
        <f t="shared" si="107"/>
        <v>0</v>
      </c>
      <c r="AE79" s="146">
        <f t="shared" si="108"/>
        <v>0</v>
      </c>
      <c r="AF79" s="145">
        <f>'⑤損益計算書（月計・計画2年目）'!O78</f>
        <v>0</v>
      </c>
      <c r="AG79" s="62"/>
      <c r="AH79" s="146">
        <f t="shared" si="109"/>
        <v>0</v>
      </c>
      <c r="AI79" s="145">
        <f t="shared" si="110"/>
        <v>0</v>
      </c>
      <c r="AJ79" s="94">
        <f t="shared" si="111"/>
        <v>0</v>
      </c>
      <c r="AK79" s="146">
        <f t="shared" si="112"/>
        <v>0</v>
      </c>
      <c r="AL79" s="145">
        <f>'⑤損益計算書（月計・計画2年目）'!P78</f>
        <v>0</v>
      </c>
      <c r="AM79" s="62"/>
      <c r="AN79" s="146">
        <f t="shared" si="113"/>
        <v>0</v>
      </c>
      <c r="AO79" s="145">
        <f t="shared" si="114"/>
        <v>0</v>
      </c>
      <c r="AP79" s="94">
        <f t="shared" si="115"/>
        <v>0</v>
      </c>
      <c r="AQ79" s="146">
        <f t="shared" si="116"/>
        <v>0</v>
      </c>
      <c r="AR79" s="145">
        <f>'⑤損益計算書（月計・計画2年目）'!Q78</f>
        <v>0</v>
      </c>
      <c r="AS79" s="62"/>
      <c r="AT79" s="146">
        <f t="shared" si="117"/>
        <v>0</v>
      </c>
      <c r="AU79" s="145">
        <f t="shared" si="118"/>
        <v>0</v>
      </c>
      <c r="AV79" s="94">
        <f t="shared" si="119"/>
        <v>0</v>
      </c>
      <c r="AW79" s="146">
        <f t="shared" si="120"/>
        <v>0</v>
      </c>
      <c r="AX79" s="145">
        <f>'⑤損益計算書（月計・計画2年目）'!R78</f>
        <v>0</v>
      </c>
      <c r="AY79" s="62"/>
      <c r="AZ79" s="146">
        <f t="shared" si="121"/>
        <v>0</v>
      </c>
      <c r="BA79" s="145">
        <f t="shared" si="122"/>
        <v>0</v>
      </c>
      <c r="BB79" s="94">
        <f t="shared" si="123"/>
        <v>0</v>
      </c>
      <c r="BC79" s="146">
        <f t="shared" si="124"/>
        <v>0</v>
      </c>
      <c r="BD79" s="145">
        <f>'⑤損益計算書（月計・計画2年目）'!S78</f>
        <v>0</v>
      </c>
      <c r="BE79" s="62"/>
      <c r="BF79" s="146">
        <f t="shared" si="125"/>
        <v>0</v>
      </c>
      <c r="BG79" s="145">
        <f t="shared" si="126"/>
        <v>0</v>
      </c>
      <c r="BH79" s="94">
        <f t="shared" si="127"/>
        <v>0</v>
      </c>
      <c r="BI79" s="146">
        <f t="shared" si="128"/>
        <v>0</v>
      </c>
      <c r="BJ79" s="145">
        <f>'⑤損益計算書（月計・計画2年目）'!T78</f>
        <v>0</v>
      </c>
      <c r="BK79" s="62"/>
      <c r="BL79" s="146">
        <f t="shared" si="129"/>
        <v>0</v>
      </c>
      <c r="BM79" s="145">
        <f t="shared" si="130"/>
        <v>0</v>
      </c>
      <c r="BN79" s="94">
        <f t="shared" si="131"/>
        <v>0</v>
      </c>
      <c r="BO79" s="146">
        <f t="shared" si="132"/>
        <v>0</v>
      </c>
      <c r="BP79" s="145">
        <f>'⑤損益計算書（月計・計画2年目）'!U78</f>
        <v>0</v>
      </c>
      <c r="BQ79" s="62"/>
      <c r="BR79" s="146">
        <f t="shared" si="133"/>
        <v>0</v>
      </c>
      <c r="BS79" s="145">
        <f t="shared" si="134"/>
        <v>0</v>
      </c>
      <c r="BT79" s="94">
        <f t="shared" si="135"/>
        <v>0</v>
      </c>
      <c r="BU79" s="146">
        <f t="shared" si="136"/>
        <v>0</v>
      </c>
    </row>
    <row r="80" spans="1:73" s="59" customFormat="1">
      <c r="A80" s="116" t="str">
        <f>'④損益計算書（月計・計画1年目）'!A79</f>
        <v>製造変動費１</v>
      </c>
      <c r="B80" s="100">
        <f>'⑤損益計算書（月計・計画2年目）'!F79</f>
        <v>0</v>
      </c>
      <c r="C80" s="102">
        <f>'⑤損益計算書（月計・計画2年目）'!H79</f>
        <v>0</v>
      </c>
      <c r="D80" s="95" t="e">
        <f>'⑤損益計算書（月計・計画2年目）'!I79</f>
        <v>#DIV/0!</v>
      </c>
      <c r="E80" s="145">
        <f>'⑤損益計算書（月計・計画2年目）'!J79</f>
        <v>0</v>
      </c>
      <c r="F80" s="62"/>
      <c r="G80" s="146">
        <f t="shared" si="92"/>
        <v>0</v>
      </c>
      <c r="H80" s="145">
        <f>'⑤損益計算書（月計・計画2年目）'!K79</f>
        <v>0</v>
      </c>
      <c r="I80" s="62"/>
      <c r="J80" s="146">
        <f t="shared" si="93"/>
        <v>0</v>
      </c>
      <c r="K80" s="145">
        <f t="shared" si="94"/>
        <v>0</v>
      </c>
      <c r="L80" s="94">
        <f t="shared" si="95"/>
        <v>0</v>
      </c>
      <c r="M80" s="146">
        <f t="shared" si="96"/>
        <v>0</v>
      </c>
      <c r="N80" s="145">
        <f>'⑤損益計算書（月計・計画2年目）'!L79</f>
        <v>0</v>
      </c>
      <c r="O80" s="62"/>
      <c r="P80" s="146">
        <f t="shared" si="97"/>
        <v>0</v>
      </c>
      <c r="Q80" s="145">
        <f t="shared" si="98"/>
        <v>0</v>
      </c>
      <c r="R80" s="94">
        <f t="shared" si="99"/>
        <v>0</v>
      </c>
      <c r="S80" s="146">
        <f t="shared" si="100"/>
        <v>0</v>
      </c>
      <c r="T80" s="145">
        <f>'⑤損益計算書（月計・計画2年目）'!M79</f>
        <v>0</v>
      </c>
      <c r="U80" s="62"/>
      <c r="V80" s="146">
        <f t="shared" si="101"/>
        <v>0</v>
      </c>
      <c r="W80" s="145">
        <f t="shared" si="102"/>
        <v>0</v>
      </c>
      <c r="X80" s="94">
        <f t="shared" si="103"/>
        <v>0</v>
      </c>
      <c r="Y80" s="146">
        <f t="shared" si="104"/>
        <v>0</v>
      </c>
      <c r="Z80" s="145">
        <f>'⑤損益計算書（月計・計画2年目）'!N79</f>
        <v>0</v>
      </c>
      <c r="AA80" s="62"/>
      <c r="AB80" s="146">
        <f t="shared" si="105"/>
        <v>0</v>
      </c>
      <c r="AC80" s="145">
        <f t="shared" si="106"/>
        <v>0</v>
      </c>
      <c r="AD80" s="94">
        <f t="shared" si="107"/>
        <v>0</v>
      </c>
      <c r="AE80" s="146">
        <f t="shared" si="108"/>
        <v>0</v>
      </c>
      <c r="AF80" s="145">
        <f>'⑤損益計算書（月計・計画2年目）'!O79</f>
        <v>0</v>
      </c>
      <c r="AG80" s="62"/>
      <c r="AH80" s="146">
        <f t="shared" si="109"/>
        <v>0</v>
      </c>
      <c r="AI80" s="145">
        <f t="shared" si="110"/>
        <v>0</v>
      </c>
      <c r="AJ80" s="94">
        <f t="shared" si="111"/>
        <v>0</v>
      </c>
      <c r="AK80" s="146">
        <f t="shared" si="112"/>
        <v>0</v>
      </c>
      <c r="AL80" s="145">
        <f>'⑤損益計算書（月計・計画2年目）'!P79</f>
        <v>0</v>
      </c>
      <c r="AM80" s="62"/>
      <c r="AN80" s="146">
        <f t="shared" si="113"/>
        <v>0</v>
      </c>
      <c r="AO80" s="145">
        <f t="shared" si="114"/>
        <v>0</v>
      </c>
      <c r="AP80" s="94">
        <f t="shared" si="115"/>
        <v>0</v>
      </c>
      <c r="AQ80" s="146">
        <f t="shared" si="116"/>
        <v>0</v>
      </c>
      <c r="AR80" s="145">
        <f>'⑤損益計算書（月計・計画2年目）'!Q79</f>
        <v>0</v>
      </c>
      <c r="AS80" s="62"/>
      <c r="AT80" s="146">
        <f t="shared" si="117"/>
        <v>0</v>
      </c>
      <c r="AU80" s="145">
        <f t="shared" si="118"/>
        <v>0</v>
      </c>
      <c r="AV80" s="94">
        <f t="shared" si="119"/>
        <v>0</v>
      </c>
      <c r="AW80" s="146">
        <f t="shared" si="120"/>
        <v>0</v>
      </c>
      <c r="AX80" s="145">
        <f>'⑤損益計算書（月計・計画2年目）'!R79</f>
        <v>0</v>
      </c>
      <c r="AY80" s="62"/>
      <c r="AZ80" s="146">
        <f t="shared" si="121"/>
        <v>0</v>
      </c>
      <c r="BA80" s="145">
        <f t="shared" si="122"/>
        <v>0</v>
      </c>
      <c r="BB80" s="94">
        <f t="shared" si="123"/>
        <v>0</v>
      </c>
      <c r="BC80" s="146">
        <f t="shared" si="124"/>
        <v>0</v>
      </c>
      <c r="BD80" s="145">
        <f>'⑤損益計算書（月計・計画2年目）'!S79</f>
        <v>0</v>
      </c>
      <c r="BE80" s="62"/>
      <c r="BF80" s="146">
        <f t="shared" si="125"/>
        <v>0</v>
      </c>
      <c r="BG80" s="145">
        <f t="shared" si="126"/>
        <v>0</v>
      </c>
      <c r="BH80" s="94">
        <f t="shared" si="127"/>
        <v>0</v>
      </c>
      <c r="BI80" s="146">
        <f t="shared" si="128"/>
        <v>0</v>
      </c>
      <c r="BJ80" s="145">
        <f>'⑤損益計算書（月計・計画2年目）'!T79</f>
        <v>0</v>
      </c>
      <c r="BK80" s="62"/>
      <c r="BL80" s="146">
        <f t="shared" si="129"/>
        <v>0</v>
      </c>
      <c r="BM80" s="145">
        <f t="shared" si="130"/>
        <v>0</v>
      </c>
      <c r="BN80" s="94">
        <f t="shared" si="131"/>
        <v>0</v>
      </c>
      <c r="BO80" s="146">
        <f t="shared" si="132"/>
        <v>0</v>
      </c>
      <c r="BP80" s="145">
        <f>'⑤損益計算書（月計・計画2年目）'!U79</f>
        <v>0</v>
      </c>
      <c r="BQ80" s="62"/>
      <c r="BR80" s="146">
        <f t="shared" si="133"/>
        <v>0</v>
      </c>
      <c r="BS80" s="145">
        <f t="shared" si="134"/>
        <v>0</v>
      </c>
      <c r="BT80" s="94">
        <f t="shared" si="135"/>
        <v>0</v>
      </c>
      <c r="BU80" s="146">
        <f t="shared" si="136"/>
        <v>0</v>
      </c>
    </row>
    <row r="81" spans="1:73" s="59" customFormat="1">
      <c r="A81" s="116" t="str">
        <f>'④損益計算書（月計・計画1年目）'!A80</f>
        <v>製造変動費２</v>
      </c>
      <c r="B81" s="100">
        <f>'⑤損益計算書（月計・計画2年目）'!F80</f>
        <v>0</v>
      </c>
      <c r="C81" s="102">
        <f>'⑤損益計算書（月計・計画2年目）'!H80</f>
        <v>0</v>
      </c>
      <c r="D81" s="95" t="e">
        <f>'⑤損益計算書（月計・計画2年目）'!I80</f>
        <v>#DIV/0!</v>
      </c>
      <c r="E81" s="145">
        <f>'⑤損益計算書（月計・計画2年目）'!J80</f>
        <v>0</v>
      </c>
      <c r="F81" s="62"/>
      <c r="G81" s="146">
        <f t="shared" si="92"/>
        <v>0</v>
      </c>
      <c r="H81" s="145">
        <f>'⑤損益計算書（月計・計画2年目）'!K80</f>
        <v>0</v>
      </c>
      <c r="I81" s="62"/>
      <c r="J81" s="146">
        <f t="shared" si="93"/>
        <v>0</v>
      </c>
      <c r="K81" s="145">
        <f t="shared" si="94"/>
        <v>0</v>
      </c>
      <c r="L81" s="94">
        <f t="shared" si="95"/>
        <v>0</v>
      </c>
      <c r="M81" s="146">
        <f t="shared" si="96"/>
        <v>0</v>
      </c>
      <c r="N81" s="145">
        <f>'⑤損益計算書（月計・計画2年目）'!L80</f>
        <v>0</v>
      </c>
      <c r="O81" s="62"/>
      <c r="P81" s="146">
        <f t="shared" si="97"/>
        <v>0</v>
      </c>
      <c r="Q81" s="145">
        <f t="shared" si="98"/>
        <v>0</v>
      </c>
      <c r="R81" s="94">
        <f t="shared" si="99"/>
        <v>0</v>
      </c>
      <c r="S81" s="146">
        <f t="shared" si="100"/>
        <v>0</v>
      </c>
      <c r="T81" s="145">
        <f>'⑤損益計算書（月計・計画2年目）'!M80</f>
        <v>0</v>
      </c>
      <c r="U81" s="62"/>
      <c r="V81" s="146">
        <f t="shared" si="101"/>
        <v>0</v>
      </c>
      <c r="W81" s="145">
        <f t="shared" si="102"/>
        <v>0</v>
      </c>
      <c r="X81" s="94">
        <f t="shared" si="103"/>
        <v>0</v>
      </c>
      <c r="Y81" s="146">
        <f t="shared" si="104"/>
        <v>0</v>
      </c>
      <c r="Z81" s="145">
        <f>'⑤損益計算書（月計・計画2年目）'!N80</f>
        <v>0</v>
      </c>
      <c r="AA81" s="62"/>
      <c r="AB81" s="146">
        <f t="shared" si="105"/>
        <v>0</v>
      </c>
      <c r="AC81" s="145">
        <f t="shared" si="106"/>
        <v>0</v>
      </c>
      <c r="AD81" s="94">
        <f t="shared" si="107"/>
        <v>0</v>
      </c>
      <c r="AE81" s="146">
        <f t="shared" si="108"/>
        <v>0</v>
      </c>
      <c r="AF81" s="145">
        <f>'⑤損益計算書（月計・計画2年目）'!O80</f>
        <v>0</v>
      </c>
      <c r="AG81" s="62"/>
      <c r="AH81" s="146">
        <f t="shared" si="109"/>
        <v>0</v>
      </c>
      <c r="AI81" s="145">
        <f t="shared" si="110"/>
        <v>0</v>
      </c>
      <c r="AJ81" s="94">
        <f t="shared" si="111"/>
        <v>0</v>
      </c>
      <c r="AK81" s="146">
        <f t="shared" si="112"/>
        <v>0</v>
      </c>
      <c r="AL81" s="145">
        <f>'⑤損益計算書（月計・計画2年目）'!P80</f>
        <v>0</v>
      </c>
      <c r="AM81" s="62"/>
      <c r="AN81" s="146">
        <f t="shared" si="113"/>
        <v>0</v>
      </c>
      <c r="AO81" s="145">
        <f t="shared" si="114"/>
        <v>0</v>
      </c>
      <c r="AP81" s="94">
        <f t="shared" si="115"/>
        <v>0</v>
      </c>
      <c r="AQ81" s="146">
        <f t="shared" si="116"/>
        <v>0</v>
      </c>
      <c r="AR81" s="145">
        <f>'⑤損益計算書（月計・計画2年目）'!Q80</f>
        <v>0</v>
      </c>
      <c r="AS81" s="62"/>
      <c r="AT81" s="146">
        <f t="shared" si="117"/>
        <v>0</v>
      </c>
      <c r="AU81" s="145">
        <f t="shared" si="118"/>
        <v>0</v>
      </c>
      <c r="AV81" s="94">
        <f t="shared" si="119"/>
        <v>0</v>
      </c>
      <c r="AW81" s="146">
        <f t="shared" si="120"/>
        <v>0</v>
      </c>
      <c r="AX81" s="145">
        <f>'⑤損益計算書（月計・計画2年目）'!R80</f>
        <v>0</v>
      </c>
      <c r="AY81" s="62"/>
      <c r="AZ81" s="146">
        <f t="shared" si="121"/>
        <v>0</v>
      </c>
      <c r="BA81" s="145">
        <f t="shared" si="122"/>
        <v>0</v>
      </c>
      <c r="BB81" s="94">
        <f t="shared" si="123"/>
        <v>0</v>
      </c>
      <c r="BC81" s="146">
        <f t="shared" si="124"/>
        <v>0</v>
      </c>
      <c r="BD81" s="145">
        <f>'⑤損益計算書（月計・計画2年目）'!S80</f>
        <v>0</v>
      </c>
      <c r="BE81" s="62"/>
      <c r="BF81" s="146">
        <f t="shared" si="125"/>
        <v>0</v>
      </c>
      <c r="BG81" s="145">
        <f t="shared" si="126"/>
        <v>0</v>
      </c>
      <c r="BH81" s="94">
        <f t="shared" si="127"/>
        <v>0</v>
      </c>
      <c r="BI81" s="146">
        <f t="shared" si="128"/>
        <v>0</v>
      </c>
      <c r="BJ81" s="145">
        <f>'⑤損益計算書（月計・計画2年目）'!T80</f>
        <v>0</v>
      </c>
      <c r="BK81" s="62"/>
      <c r="BL81" s="146">
        <f t="shared" si="129"/>
        <v>0</v>
      </c>
      <c r="BM81" s="145">
        <f t="shared" si="130"/>
        <v>0</v>
      </c>
      <c r="BN81" s="94">
        <f t="shared" si="131"/>
        <v>0</v>
      </c>
      <c r="BO81" s="146">
        <f t="shared" si="132"/>
        <v>0</v>
      </c>
      <c r="BP81" s="145">
        <f>'⑤損益計算書（月計・計画2年目）'!U80</f>
        <v>0</v>
      </c>
      <c r="BQ81" s="62"/>
      <c r="BR81" s="146">
        <f t="shared" si="133"/>
        <v>0</v>
      </c>
      <c r="BS81" s="145">
        <f t="shared" si="134"/>
        <v>0</v>
      </c>
      <c r="BT81" s="94">
        <f t="shared" si="135"/>
        <v>0</v>
      </c>
      <c r="BU81" s="146">
        <f t="shared" si="136"/>
        <v>0</v>
      </c>
    </row>
    <row r="82" spans="1:73" s="59" customFormat="1">
      <c r="A82" s="116" t="str">
        <f>'④損益計算書（月計・計画1年目）'!A81</f>
        <v>製造変動費３</v>
      </c>
      <c r="B82" s="100">
        <f>'⑤損益計算書（月計・計画2年目）'!F81</f>
        <v>0</v>
      </c>
      <c r="C82" s="102">
        <f>'⑤損益計算書（月計・計画2年目）'!H81</f>
        <v>0</v>
      </c>
      <c r="D82" s="95" t="e">
        <f>'⑤損益計算書（月計・計画2年目）'!I81</f>
        <v>#DIV/0!</v>
      </c>
      <c r="E82" s="145">
        <f>'⑤損益計算書（月計・計画2年目）'!J81</f>
        <v>0</v>
      </c>
      <c r="F82" s="62"/>
      <c r="G82" s="146">
        <f t="shared" si="92"/>
        <v>0</v>
      </c>
      <c r="H82" s="145">
        <f>'⑤損益計算書（月計・計画2年目）'!K81</f>
        <v>0</v>
      </c>
      <c r="I82" s="62"/>
      <c r="J82" s="146">
        <f t="shared" si="93"/>
        <v>0</v>
      </c>
      <c r="K82" s="145">
        <f t="shared" si="94"/>
        <v>0</v>
      </c>
      <c r="L82" s="94">
        <f t="shared" si="95"/>
        <v>0</v>
      </c>
      <c r="M82" s="146">
        <f t="shared" si="96"/>
        <v>0</v>
      </c>
      <c r="N82" s="145">
        <f>'⑤損益計算書（月計・計画2年目）'!L81</f>
        <v>0</v>
      </c>
      <c r="O82" s="62"/>
      <c r="P82" s="146">
        <f t="shared" si="97"/>
        <v>0</v>
      </c>
      <c r="Q82" s="145">
        <f t="shared" si="98"/>
        <v>0</v>
      </c>
      <c r="R82" s="94">
        <f t="shared" si="99"/>
        <v>0</v>
      </c>
      <c r="S82" s="146">
        <f t="shared" si="100"/>
        <v>0</v>
      </c>
      <c r="T82" s="145">
        <f>'⑤損益計算書（月計・計画2年目）'!M81</f>
        <v>0</v>
      </c>
      <c r="U82" s="62"/>
      <c r="V82" s="146">
        <f t="shared" si="101"/>
        <v>0</v>
      </c>
      <c r="W82" s="145">
        <f t="shared" si="102"/>
        <v>0</v>
      </c>
      <c r="X82" s="94">
        <f t="shared" si="103"/>
        <v>0</v>
      </c>
      <c r="Y82" s="146">
        <f t="shared" si="104"/>
        <v>0</v>
      </c>
      <c r="Z82" s="145">
        <f>'⑤損益計算書（月計・計画2年目）'!N81</f>
        <v>0</v>
      </c>
      <c r="AA82" s="62"/>
      <c r="AB82" s="146">
        <f t="shared" si="105"/>
        <v>0</v>
      </c>
      <c r="AC82" s="145">
        <f t="shared" si="106"/>
        <v>0</v>
      </c>
      <c r="AD82" s="94">
        <f t="shared" si="107"/>
        <v>0</v>
      </c>
      <c r="AE82" s="146">
        <f t="shared" si="108"/>
        <v>0</v>
      </c>
      <c r="AF82" s="145">
        <f>'⑤損益計算書（月計・計画2年目）'!O81</f>
        <v>0</v>
      </c>
      <c r="AG82" s="62"/>
      <c r="AH82" s="146">
        <f t="shared" si="109"/>
        <v>0</v>
      </c>
      <c r="AI82" s="145">
        <f t="shared" si="110"/>
        <v>0</v>
      </c>
      <c r="AJ82" s="94">
        <f t="shared" si="111"/>
        <v>0</v>
      </c>
      <c r="AK82" s="146">
        <f t="shared" si="112"/>
        <v>0</v>
      </c>
      <c r="AL82" s="145">
        <f>'⑤損益計算書（月計・計画2年目）'!P81</f>
        <v>0</v>
      </c>
      <c r="AM82" s="62"/>
      <c r="AN82" s="146">
        <f t="shared" si="113"/>
        <v>0</v>
      </c>
      <c r="AO82" s="145">
        <f t="shared" si="114"/>
        <v>0</v>
      </c>
      <c r="AP82" s="94">
        <f t="shared" si="115"/>
        <v>0</v>
      </c>
      <c r="AQ82" s="146">
        <f t="shared" si="116"/>
        <v>0</v>
      </c>
      <c r="AR82" s="145">
        <f>'⑤損益計算書（月計・計画2年目）'!Q81</f>
        <v>0</v>
      </c>
      <c r="AS82" s="62"/>
      <c r="AT82" s="146">
        <f t="shared" si="117"/>
        <v>0</v>
      </c>
      <c r="AU82" s="145">
        <f t="shared" si="118"/>
        <v>0</v>
      </c>
      <c r="AV82" s="94">
        <f t="shared" si="119"/>
        <v>0</v>
      </c>
      <c r="AW82" s="146">
        <f t="shared" si="120"/>
        <v>0</v>
      </c>
      <c r="AX82" s="145">
        <f>'⑤損益計算書（月計・計画2年目）'!R81</f>
        <v>0</v>
      </c>
      <c r="AY82" s="62"/>
      <c r="AZ82" s="146">
        <f t="shared" si="121"/>
        <v>0</v>
      </c>
      <c r="BA82" s="145">
        <f t="shared" si="122"/>
        <v>0</v>
      </c>
      <c r="BB82" s="94">
        <f t="shared" si="123"/>
        <v>0</v>
      </c>
      <c r="BC82" s="146">
        <f t="shared" si="124"/>
        <v>0</v>
      </c>
      <c r="BD82" s="145">
        <f>'⑤損益計算書（月計・計画2年目）'!S81</f>
        <v>0</v>
      </c>
      <c r="BE82" s="62"/>
      <c r="BF82" s="146">
        <f t="shared" si="125"/>
        <v>0</v>
      </c>
      <c r="BG82" s="145">
        <f t="shared" si="126"/>
        <v>0</v>
      </c>
      <c r="BH82" s="94">
        <f t="shared" si="127"/>
        <v>0</v>
      </c>
      <c r="BI82" s="146">
        <f t="shared" si="128"/>
        <v>0</v>
      </c>
      <c r="BJ82" s="145">
        <f>'⑤損益計算書（月計・計画2年目）'!T81</f>
        <v>0</v>
      </c>
      <c r="BK82" s="62"/>
      <c r="BL82" s="146">
        <f t="shared" si="129"/>
        <v>0</v>
      </c>
      <c r="BM82" s="145">
        <f t="shared" si="130"/>
        <v>0</v>
      </c>
      <c r="BN82" s="94">
        <f t="shared" si="131"/>
        <v>0</v>
      </c>
      <c r="BO82" s="146">
        <f t="shared" si="132"/>
        <v>0</v>
      </c>
      <c r="BP82" s="145">
        <f>'⑤損益計算書（月計・計画2年目）'!U81</f>
        <v>0</v>
      </c>
      <c r="BQ82" s="62"/>
      <c r="BR82" s="146">
        <f t="shared" si="133"/>
        <v>0</v>
      </c>
      <c r="BS82" s="145">
        <f t="shared" si="134"/>
        <v>0</v>
      </c>
      <c r="BT82" s="94">
        <f t="shared" si="135"/>
        <v>0</v>
      </c>
      <c r="BU82" s="146">
        <f t="shared" si="136"/>
        <v>0</v>
      </c>
    </row>
    <row r="83" spans="1:73" s="59" customFormat="1">
      <c r="A83" s="116" t="str">
        <f>'④損益計算書（月計・計画1年目）'!A82</f>
        <v>製造変動費４</v>
      </c>
      <c r="B83" s="100">
        <f>'⑤損益計算書（月計・計画2年目）'!F82</f>
        <v>0</v>
      </c>
      <c r="C83" s="102">
        <f>'⑤損益計算書（月計・計画2年目）'!H82</f>
        <v>0</v>
      </c>
      <c r="D83" s="95" t="e">
        <f>'⑤損益計算書（月計・計画2年目）'!I82</f>
        <v>#DIV/0!</v>
      </c>
      <c r="E83" s="145">
        <f>'⑤損益計算書（月計・計画2年目）'!J82</f>
        <v>0</v>
      </c>
      <c r="F83" s="62"/>
      <c r="G83" s="146">
        <f t="shared" si="92"/>
        <v>0</v>
      </c>
      <c r="H83" s="145">
        <f>'⑤損益計算書（月計・計画2年目）'!K82</f>
        <v>0</v>
      </c>
      <c r="I83" s="62"/>
      <c r="J83" s="146">
        <f t="shared" si="93"/>
        <v>0</v>
      </c>
      <c r="K83" s="145">
        <f t="shared" si="94"/>
        <v>0</v>
      </c>
      <c r="L83" s="94">
        <f t="shared" si="95"/>
        <v>0</v>
      </c>
      <c r="M83" s="146">
        <f t="shared" si="96"/>
        <v>0</v>
      </c>
      <c r="N83" s="145">
        <f>'⑤損益計算書（月計・計画2年目）'!L82</f>
        <v>0</v>
      </c>
      <c r="O83" s="62"/>
      <c r="P83" s="146">
        <f t="shared" si="97"/>
        <v>0</v>
      </c>
      <c r="Q83" s="145">
        <f t="shared" si="98"/>
        <v>0</v>
      </c>
      <c r="R83" s="94">
        <f t="shared" si="99"/>
        <v>0</v>
      </c>
      <c r="S83" s="146">
        <f t="shared" si="100"/>
        <v>0</v>
      </c>
      <c r="T83" s="145">
        <f>'⑤損益計算書（月計・計画2年目）'!M82</f>
        <v>0</v>
      </c>
      <c r="U83" s="62"/>
      <c r="V83" s="146">
        <f t="shared" si="101"/>
        <v>0</v>
      </c>
      <c r="W83" s="145">
        <f t="shared" si="102"/>
        <v>0</v>
      </c>
      <c r="X83" s="94">
        <f t="shared" si="103"/>
        <v>0</v>
      </c>
      <c r="Y83" s="146">
        <f t="shared" si="104"/>
        <v>0</v>
      </c>
      <c r="Z83" s="145">
        <f>'⑤損益計算書（月計・計画2年目）'!N82</f>
        <v>0</v>
      </c>
      <c r="AA83" s="62"/>
      <c r="AB83" s="146">
        <f t="shared" si="105"/>
        <v>0</v>
      </c>
      <c r="AC83" s="145">
        <f t="shared" si="106"/>
        <v>0</v>
      </c>
      <c r="AD83" s="94">
        <f t="shared" si="107"/>
        <v>0</v>
      </c>
      <c r="AE83" s="146">
        <f t="shared" si="108"/>
        <v>0</v>
      </c>
      <c r="AF83" s="145">
        <f>'⑤損益計算書（月計・計画2年目）'!O82</f>
        <v>0</v>
      </c>
      <c r="AG83" s="62"/>
      <c r="AH83" s="146">
        <f t="shared" si="109"/>
        <v>0</v>
      </c>
      <c r="AI83" s="145">
        <f t="shared" si="110"/>
        <v>0</v>
      </c>
      <c r="AJ83" s="94">
        <f t="shared" si="111"/>
        <v>0</v>
      </c>
      <c r="AK83" s="146">
        <f t="shared" si="112"/>
        <v>0</v>
      </c>
      <c r="AL83" s="145">
        <f>'⑤損益計算書（月計・計画2年目）'!P82</f>
        <v>0</v>
      </c>
      <c r="AM83" s="62"/>
      <c r="AN83" s="146">
        <f t="shared" si="113"/>
        <v>0</v>
      </c>
      <c r="AO83" s="145">
        <f t="shared" si="114"/>
        <v>0</v>
      </c>
      <c r="AP83" s="94">
        <f t="shared" si="115"/>
        <v>0</v>
      </c>
      <c r="AQ83" s="146">
        <f t="shared" si="116"/>
        <v>0</v>
      </c>
      <c r="AR83" s="145">
        <f>'⑤損益計算書（月計・計画2年目）'!Q82</f>
        <v>0</v>
      </c>
      <c r="AS83" s="62"/>
      <c r="AT83" s="146">
        <f t="shared" si="117"/>
        <v>0</v>
      </c>
      <c r="AU83" s="145">
        <f t="shared" si="118"/>
        <v>0</v>
      </c>
      <c r="AV83" s="94">
        <f t="shared" si="119"/>
        <v>0</v>
      </c>
      <c r="AW83" s="146">
        <f t="shared" si="120"/>
        <v>0</v>
      </c>
      <c r="AX83" s="145">
        <f>'⑤損益計算書（月計・計画2年目）'!R82</f>
        <v>0</v>
      </c>
      <c r="AY83" s="62"/>
      <c r="AZ83" s="146">
        <f t="shared" si="121"/>
        <v>0</v>
      </c>
      <c r="BA83" s="145">
        <f t="shared" si="122"/>
        <v>0</v>
      </c>
      <c r="BB83" s="94">
        <f t="shared" si="123"/>
        <v>0</v>
      </c>
      <c r="BC83" s="146">
        <f t="shared" si="124"/>
        <v>0</v>
      </c>
      <c r="BD83" s="145">
        <f>'⑤損益計算書（月計・計画2年目）'!S82</f>
        <v>0</v>
      </c>
      <c r="BE83" s="62"/>
      <c r="BF83" s="146">
        <f t="shared" si="125"/>
        <v>0</v>
      </c>
      <c r="BG83" s="145">
        <f t="shared" si="126"/>
        <v>0</v>
      </c>
      <c r="BH83" s="94">
        <f t="shared" si="127"/>
        <v>0</v>
      </c>
      <c r="BI83" s="146">
        <f t="shared" si="128"/>
        <v>0</v>
      </c>
      <c r="BJ83" s="145">
        <f>'⑤損益計算書（月計・計画2年目）'!T82</f>
        <v>0</v>
      </c>
      <c r="BK83" s="62"/>
      <c r="BL83" s="146">
        <f t="shared" si="129"/>
        <v>0</v>
      </c>
      <c r="BM83" s="145">
        <f t="shared" si="130"/>
        <v>0</v>
      </c>
      <c r="BN83" s="94">
        <f t="shared" si="131"/>
        <v>0</v>
      </c>
      <c r="BO83" s="146">
        <f t="shared" si="132"/>
        <v>0</v>
      </c>
      <c r="BP83" s="145">
        <f>'⑤損益計算書（月計・計画2年目）'!U82</f>
        <v>0</v>
      </c>
      <c r="BQ83" s="62"/>
      <c r="BR83" s="146">
        <f t="shared" si="133"/>
        <v>0</v>
      </c>
      <c r="BS83" s="145">
        <f t="shared" si="134"/>
        <v>0</v>
      </c>
      <c r="BT83" s="94">
        <f t="shared" si="135"/>
        <v>0</v>
      </c>
      <c r="BU83" s="146">
        <f t="shared" si="136"/>
        <v>0</v>
      </c>
    </row>
    <row r="84" spans="1:73" s="59" customFormat="1">
      <c r="A84" s="116" t="str">
        <f>'④損益計算書（月計・計画1年目）'!A83</f>
        <v>接待交際費</v>
      </c>
      <c r="B84" s="100">
        <f>'⑤損益計算書（月計・計画2年目）'!F83</f>
        <v>0</v>
      </c>
      <c r="C84" s="102">
        <f>'⑤損益計算書（月計・計画2年目）'!H83</f>
        <v>0</v>
      </c>
      <c r="D84" s="95" t="e">
        <f>'⑤損益計算書（月計・計画2年目）'!I83</f>
        <v>#DIV/0!</v>
      </c>
      <c r="E84" s="145">
        <f>'⑤損益計算書（月計・計画2年目）'!J83</f>
        <v>0</v>
      </c>
      <c r="F84" s="62"/>
      <c r="G84" s="146">
        <f t="shared" si="92"/>
        <v>0</v>
      </c>
      <c r="H84" s="145">
        <f>'⑤損益計算書（月計・計画2年目）'!K83</f>
        <v>0</v>
      </c>
      <c r="I84" s="62"/>
      <c r="J84" s="146">
        <f t="shared" si="93"/>
        <v>0</v>
      </c>
      <c r="K84" s="145">
        <f t="shared" si="94"/>
        <v>0</v>
      </c>
      <c r="L84" s="94">
        <f t="shared" si="95"/>
        <v>0</v>
      </c>
      <c r="M84" s="146">
        <f t="shared" si="96"/>
        <v>0</v>
      </c>
      <c r="N84" s="145">
        <f>'⑤損益計算書（月計・計画2年目）'!L83</f>
        <v>0</v>
      </c>
      <c r="O84" s="62"/>
      <c r="P84" s="146">
        <f t="shared" si="97"/>
        <v>0</v>
      </c>
      <c r="Q84" s="145">
        <f t="shared" si="98"/>
        <v>0</v>
      </c>
      <c r="R84" s="94">
        <f t="shared" si="99"/>
        <v>0</v>
      </c>
      <c r="S84" s="146">
        <f t="shared" si="100"/>
        <v>0</v>
      </c>
      <c r="T84" s="145">
        <f>'⑤損益計算書（月計・計画2年目）'!M83</f>
        <v>0</v>
      </c>
      <c r="U84" s="62"/>
      <c r="V84" s="146">
        <f t="shared" si="101"/>
        <v>0</v>
      </c>
      <c r="W84" s="145">
        <f t="shared" si="102"/>
        <v>0</v>
      </c>
      <c r="X84" s="94">
        <f t="shared" si="103"/>
        <v>0</v>
      </c>
      <c r="Y84" s="146">
        <f t="shared" si="104"/>
        <v>0</v>
      </c>
      <c r="Z84" s="145">
        <f>'⑤損益計算書（月計・計画2年目）'!N83</f>
        <v>0</v>
      </c>
      <c r="AA84" s="62"/>
      <c r="AB84" s="146">
        <f t="shared" si="105"/>
        <v>0</v>
      </c>
      <c r="AC84" s="145">
        <f t="shared" si="106"/>
        <v>0</v>
      </c>
      <c r="AD84" s="94">
        <f t="shared" si="107"/>
        <v>0</v>
      </c>
      <c r="AE84" s="146">
        <f t="shared" si="108"/>
        <v>0</v>
      </c>
      <c r="AF84" s="145">
        <f>'⑤損益計算書（月計・計画2年目）'!O83</f>
        <v>0</v>
      </c>
      <c r="AG84" s="62"/>
      <c r="AH84" s="146">
        <f t="shared" si="109"/>
        <v>0</v>
      </c>
      <c r="AI84" s="145">
        <f t="shared" si="110"/>
        <v>0</v>
      </c>
      <c r="AJ84" s="94">
        <f t="shared" si="111"/>
        <v>0</v>
      </c>
      <c r="AK84" s="146">
        <f t="shared" si="112"/>
        <v>0</v>
      </c>
      <c r="AL84" s="145">
        <f>'⑤損益計算書（月計・計画2年目）'!P83</f>
        <v>0</v>
      </c>
      <c r="AM84" s="62"/>
      <c r="AN84" s="146">
        <f t="shared" si="113"/>
        <v>0</v>
      </c>
      <c r="AO84" s="145">
        <f t="shared" si="114"/>
        <v>0</v>
      </c>
      <c r="AP84" s="94">
        <f t="shared" si="115"/>
        <v>0</v>
      </c>
      <c r="AQ84" s="146">
        <f t="shared" si="116"/>
        <v>0</v>
      </c>
      <c r="AR84" s="145">
        <f>'⑤損益計算書（月計・計画2年目）'!Q83</f>
        <v>0</v>
      </c>
      <c r="AS84" s="62"/>
      <c r="AT84" s="146">
        <f t="shared" si="117"/>
        <v>0</v>
      </c>
      <c r="AU84" s="145">
        <f t="shared" si="118"/>
        <v>0</v>
      </c>
      <c r="AV84" s="94">
        <f t="shared" si="119"/>
        <v>0</v>
      </c>
      <c r="AW84" s="146">
        <f t="shared" si="120"/>
        <v>0</v>
      </c>
      <c r="AX84" s="145">
        <f>'⑤損益計算書（月計・計画2年目）'!R83</f>
        <v>0</v>
      </c>
      <c r="AY84" s="62"/>
      <c r="AZ84" s="146">
        <f t="shared" si="121"/>
        <v>0</v>
      </c>
      <c r="BA84" s="145">
        <f t="shared" si="122"/>
        <v>0</v>
      </c>
      <c r="BB84" s="94">
        <f t="shared" si="123"/>
        <v>0</v>
      </c>
      <c r="BC84" s="146">
        <f t="shared" si="124"/>
        <v>0</v>
      </c>
      <c r="BD84" s="145">
        <f>'⑤損益計算書（月計・計画2年目）'!S83</f>
        <v>0</v>
      </c>
      <c r="BE84" s="62"/>
      <c r="BF84" s="146">
        <f t="shared" si="125"/>
        <v>0</v>
      </c>
      <c r="BG84" s="145">
        <f t="shared" si="126"/>
        <v>0</v>
      </c>
      <c r="BH84" s="94">
        <f t="shared" si="127"/>
        <v>0</v>
      </c>
      <c r="BI84" s="146">
        <f t="shared" si="128"/>
        <v>0</v>
      </c>
      <c r="BJ84" s="145">
        <f>'⑤損益計算書（月計・計画2年目）'!T83</f>
        <v>0</v>
      </c>
      <c r="BK84" s="62"/>
      <c r="BL84" s="146">
        <f t="shared" si="129"/>
        <v>0</v>
      </c>
      <c r="BM84" s="145">
        <f t="shared" si="130"/>
        <v>0</v>
      </c>
      <c r="BN84" s="94">
        <f t="shared" si="131"/>
        <v>0</v>
      </c>
      <c r="BO84" s="146">
        <f t="shared" si="132"/>
        <v>0</v>
      </c>
      <c r="BP84" s="145">
        <f>'⑤損益計算書（月計・計画2年目）'!U83</f>
        <v>0</v>
      </c>
      <c r="BQ84" s="62"/>
      <c r="BR84" s="146">
        <f t="shared" si="133"/>
        <v>0</v>
      </c>
      <c r="BS84" s="145">
        <f t="shared" si="134"/>
        <v>0</v>
      </c>
      <c r="BT84" s="94">
        <f t="shared" si="135"/>
        <v>0</v>
      </c>
      <c r="BU84" s="146">
        <f t="shared" si="136"/>
        <v>0</v>
      </c>
    </row>
    <row r="85" spans="1:73" s="59" customFormat="1">
      <c r="A85" s="116" t="str">
        <f>'④損益計算書（月計・計画1年目）'!A84</f>
        <v>保険料</v>
      </c>
      <c r="B85" s="100">
        <f>'⑤損益計算書（月計・計画2年目）'!F84</f>
        <v>0</v>
      </c>
      <c r="C85" s="102">
        <f>'⑤損益計算書（月計・計画2年目）'!H84</f>
        <v>0</v>
      </c>
      <c r="D85" s="95" t="e">
        <f>'⑤損益計算書（月計・計画2年目）'!I84</f>
        <v>#DIV/0!</v>
      </c>
      <c r="E85" s="145">
        <f>'⑤損益計算書（月計・計画2年目）'!J84</f>
        <v>0</v>
      </c>
      <c r="F85" s="62"/>
      <c r="G85" s="146">
        <f t="shared" si="92"/>
        <v>0</v>
      </c>
      <c r="H85" s="145">
        <f>'⑤損益計算書（月計・計画2年目）'!K84</f>
        <v>0</v>
      </c>
      <c r="I85" s="62"/>
      <c r="J85" s="146">
        <f t="shared" si="93"/>
        <v>0</v>
      </c>
      <c r="K85" s="145">
        <f t="shared" si="94"/>
        <v>0</v>
      </c>
      <c r="L85" s="94">
        <f t="shared" si="95"/>
        <v>0</v>
      </c>
      <c r="M85" s="146">
        <f t="shared" si="96"/>
        <v>0</v>
      </c>
      <c r="N85" s="145">
        <f>'⑤損益計算書（月計・計画2年目）'!L84</f>
        <v>0</v>
      </c>
      <c r="O85" s="62"/>
      <c r="P85" s="146">
        <f t="shared" si="97"/>
        <v>0</v>
      </c>
      <c r="Q85" s="145">
        <f t="shared" si="98"/>
        <v>0</v>
      </c>
      <c r="R85" s="94">
        <f t="shared" si="99"/>
        <v>0</v>
      </c>
      <c r="S85" s="146">
        <f t="shared" si="100"/>
        <v>0</v>
      </c>
      <c r="T85" s="145">
        <f>'⑤損益計算書（月計・計画2年目）'!M84</f>
        <v>0</v>
      </c>
      <c r="U85" s="62"/>
      <c r="V85" s="146">
        <f t="shared" si="101"/>
        <v>0</v>
      </c>
      <c r="W85" s="145">
        <f t="shared" si="102"/>
        <v>0</v>
      </c>
      <c r="X85" s="94">
        <f t="shared" si="103"/>
        <v>0</v>
      </c>
      <c r="Y85" s="146">
        <f t="shared" si="104"/>
        <v>0</v>
      </c>
      <c r="Z85" s="145">
        <f>'⑤損益計算書（月計・計画2年目）'!N84</f>
        <v>0</v>
      </c>
      <c r="AA85" s="62"/>
      <c r="AB85" s="146">
        <f t="shared" si="105"/>
        <v>0</v>
      </c>
      <c r="AC85" s="145">
        <f t="shared" si="106"/>
        <v>0</v>
      </c>
      <c r="AD85" s="94">
        <f t="shared" si="107"/>
        <v>0</v>
      </c>
      <c r="AE85" s="146">
        <f t="shared" si="108"/>
        <v>0</v>
      </c>
      <c r="AF85" s="145">
        <f>'⑤損益計算書（月計・計画2年目）'!O84</f>
        <v>0</v>
      </c>
      <c r="AG85" s="62"/>
      <c r="AH85" s="146">
        <f t="shared" si="109"/>
        <v>0</v>
      </c>
      <c r="AI85" s="145">
        <f t="shared" si="110"/>
        <v>0</v>
      </c>
      <c r="AJ85" s="94">
        <f t="shared" si="111"/>
        <v>0</v>
      </c>
      <c r="AK85" s="146">
        <f t="shared" si="112"/>
        <v>0</v>
      </c>
      <c r="AL85" s="145">
        <f>'⑤損益計算書（月計・計画2年目）'!P84</f>
        <v>0</v>
      </c>
      <c r="AM85" s="62"/>
      <c r="AN85" s="146">
        <f t="shared" si="113"/>
        <v>0</v>
      </c>
      <c r="AO85" s="145">
        <f t="shared" si="114"/>
        <v>0</v>
      </c>
      <c r="AP85" s="94">
        <f t="shared" si="115"/>
        <v>0</v>
      </c>
      <c r="AQ85" s="146">
        <f t="shared" si="116"/>
        <v>0</v>
      </c>
      <c r="AR85" s="145">
        <f>'⑤損益計算書（月計・計画2年目）'!Q84</f>
        <v>0</v>
      </c>
      <c r="AS85" s="62"/>
      <c r="AT85" s="146">
        <f t="shared" si="117"/>
        <v>0</v>
      </c>
      <c r="AU85" s="145">
        <f t="shared" si="118"/>
        <v>0</v>
      </c>
      <c r="AV85" s="94">
        <f t="shared" si="119"/>
        <v>0</v>
      </c>
      <c r="AW85" s="146">
        <f t="shared" si="120"/>
        <v>0</v>
      </c>
      <c r="AX85" s="145">
        <f>'⑤損益計算書（月計・計画2年目）'!R84</f>
        <v>0</v>
      </c>
      <c r="AY85" s="62"/>
      <c r="AZ85" s="146">
        <f t="shared" si="121"/>
        <v>0</v>
      </c>
      <c r="BA85" s="145">
        <f t="shared" si="122"/>
        <v>0</v>
      </c>
      <c r="BB85" s="94">
        <f t="shared" si="123"/>
        <v>0</v>
      </c>
      <c r="BC85" s="146">
        <f t="shared" si="124"/>
        <v>0</v>
      </c>
      <c r="BD85" s="145">
        <f>'⑤損益計算書（月計・計画2年目）'!S84</f>
        <v>0</v>
      </c>
      <c r="BE85" s="62"/>
      <c r="BF85" s="146">
        <f t="shared" si="125"/>
        <v>0</v>
      </c>
      <c r="BG85" s="145">
        <f t="shared" si="126"/>
        <v>0</v>
      </c>
      <c r="BH85" s="94">
        <f t="shared" si="127"/>
        <v>0</v>
      </c>
      <c r="BI85" s="146">
        <f t="shared" si="128"/>
        <v>0</v>
      </c>
      <c r="BJ85" s="145">
        <f>'⑤損益計算書（月計・計画2年目）'!T84</f>
        <v>0</v>
      </c>
      <c r="BK85" s="62"/>
      <c r="BL85" s="146">
        <f t="shared" si="129"/>
        <v>0</v>
      </c>
      <c r="BM85" s="145">
        <f t="shared" si="130"/>
        <v>0</v>
      </c>
      <c r="BN85" s="94">
        <f t="shared" si="131"/>
        <v>0</v>
      </c>
      <c r="BO85" s="146">
        <f t="shared" si="132"/>
        <v>0</v>
      </c>
      <c r="BP85" s="145">
        <f>'⑤損益計算書（月計・計画2年目）'!U84</f>
        <v>0</v>
      </c>
      <c r="BQ85" s="62"/>
      <c r="BR85" s="146">
        <f t="shared" si="133"/>
        <v>0</v>
      </c>
      <c r="BS85" s="145">
        <f t="shared" si="134"/>
        <v>0</v>
      </c>
      <c r="BT85" s="94">
        <f t="shared" si="135"/>
        <v>0</v>
      </c>
      <c r="BU85" s="146">
        <f t="shared" si="136"/>
        <v>0</v>
      </c>
    </row>
    <row r="86" spans="1:73" s="59" customFormat="1">
      <c r="A86" s="116" t="str">
        <f>'④損益計算書（月計・計画1年目）'!A85</f>
        <v>地代家賃</v>
      </c>
      <c r="B86" s="100">
        <f>'⑤損益計算書（月計・計画2年目）'!F85</f>
        <v>0</v>
      </c>
      <c r="C86" s="102">
        <f>'⑤損益計算書（月計・計画2年目）'!H85</f>
        <v>0</v>
      </c>
      <c r="D86" s="95" t="e">
        <f>'⑤損益計算書（月計・計画2年目）'!I85</f>
        <v>#DIV/0!</v>
      </c>
      <c r="E86" s="145">
        <f>'⑤損益計算書（月計・計画2年目）'!J85</f>
        <v>0</v>
      </c>
      <c r="F86" s="62"/>
      <c r="G86" s="146">
        <f t="shared" si="92"/>
        <v>0</v>
      </c>
      <c r="H86" s="145">
        <f>'⑤損益計算書（月計・計画2年目）'!K85</f>
        <v>0</v>
      </c>
      <c r="I86" s="62"/>
      <c r="J86" s="146">
        <f t="shared" si="93"/>
        <v>0</v>
      </c>
      <c r="K86" s="145">
        <f t="shared" si="94"/>
        <v>0</v>
      </c>
      <c r="L86" s="94">
        <f t="shared" si="95"/>
        <v>0</v>
      </c>
      <c r="M86" s="146">
        <f t="shared" si="96"/>
        <v>0</v>
      </c>
      <c r="N86" s="145">
        <f>'⑤損益計算書（月計・計画2年目）'!L85</f>
        <v>0</v>
      </c>
      <c r="O86" s="62"/>
      <c r="P86" s="146">
        <f t="shared" si="97"/>
        <v>0</v>
      </c>
      <c r="Q86" s="145">
        <f t="shared" si="98"/>
        <v>0</v>
      </c>
      <c r="R86" s="94">
        <f t="shared" si="99"/>
        <v>0</v>
      </c>
      <c r="S86" s="146">
        <f t="shared" si="100"/>
        <v>0</v>
      </c>
      <c r="T86" s="145">
        <f>'⑤損益計算書（月計・計画2年目）'!M85</f>
        <v>0</v>
      </c>
      <c r="U86" s="62"/>
      <c r="V86" s="146">
        <f t="shared" si="101"/>
        <v>0</v>
      </c>
      <c r="W86" s="145">
        <f t="shared" si="102"/>
        <v>0</v>
      </c>
      <c r="X86" s="94">
        <f t="shared" si="103"/>
        <v>0</v>
      </c>
      <c r="Y86" s="146">
        <f t="shared" si="104"/>
        <v>0</v>
      </c>
      <c r="Z86" s="145">
        <f>'⑤損益計算書（月計・計画2年目）'!N85</f>
        <v>0</v>
      </c>
      <c r="AA86" s="62"/>
      <c r="AB86" s="146">
        <f t="shared" si="105"/>
        <v>0</v>
      </c>
      <c r="AC86" s="145">
        <f t="shared" si="106"/>
        <v>0</v>
      </c>
      <c r="AD86" s="94">
        <f t="shared" si="107"/>
        <v>0</v>
      </c>
      <c r="AE86" s="146">
        <f t="shared" si="108"/>
        <v>0</v>
      </c>
      <c r="AF86" s="145">
        <f>'⑤損益計算書（月計・計画2年目）'!O85</f>
        <v>0</v>
      </c>
      <c r="AG86" s="62"/>
      <c r="AH86" s="146">
        <f t="shared" si="109"/>
        <v>0</v>
      </c>
      <c r="AI86" s="145">
        <f t="shared" si="110"/>
        <v>0</v>
      </c>
      <c r="AJ86" s="94">
        <f t="shared" si="111"/>
        <v>0</v>
      </c>
      <c r="AK86" s="146">
        <f t="shared" si="112"/>
        <v>0</v>
      </c>
      <c r="AL86" s="145">
        <f>'⑤損益計算書（月計・計画2年目）'!P85</f>
        <v>0</v>
      </c>
      <c r="AM86" s="62"/>
      <c r="AN86" s="146">
        <f t="shared" si="113"/>
        <v>0</v>
      </c>
      <c r="AO86" s="145">
        <f t="shared" si="114"/>
        <v>0</v>
      </c>
      <c r="AP86" s="94">
        <f t="shared" si="115"/>
        <v>0</v>
      </c>
      <c r="AQ86" s="146">
        <f t="shared" si="116"/>
        <v>0</v>
      </c>
      <c r="AR86" s="145">
        <f>'⑤損益計算書（月計・計画2年目）'!Q85</f>
        <v>0</v>
      </c>
      <c r="AS86" s="62"/>
      <c r="AT86" s="146">
        <f t="shared" si="117"/>
        <v>0</v>
      </c>
      <c r="AU86" s="145">
        <f t="shared" si="118"/>
        <v>0</v>
      </c>
      <c r="AV86" s="94">
        <f t="shared" si="119"/>
        <v>0</v>
      </c>
      <c r="AW86" s="146">
        <f t="shared" si="120"/>
        <v>0</v>
      </c>
      <c r="AX86" s="145">
        <f>'⑤損益計算書（月計・計画2年目）'!R85</f>
        <v>0</v>
      </c>
      <c r="AY86" s="62"/>
      <c r="AZ86" s="146">
        <f t="shared" si="121"/>
        <v>0</v>
      </c>
      <c r="BA86" s="145">
        <f t="shared" si="122"/>
        <v>0</v>
      </c>
      <c r="BB86" s="94">
        <f t="shared" si="123"/>
        <v>0</v>
      </c>
      <c r="BC86" s="146">
        <f t="shared" si="124"/>
        <v>0</v>
      </c>
      <c r="BD86" s="145">
        <f>'⑤損益計算書（月計・計画2年目）'!S85</f>
        <v>0</v>
      </c>
      <c r="BE86" s="62"/>
      <c r="BF86" s="146">
        <f t="shared" si="125"/>
        <v>0</v>
      </c>
      <c r="BG86" s="145">
        <f t="shared" si="126"/>
        <v>0</v>
      </c>
      <c r="BH86" s="94">
        <f t="shared" si="127"/>
        <v>0</v>
      </c>
      <c r="BI86" s="146">
        <f t="shared" si="128"/>
        <v>0</v>
      </c>
      <c r="BJ86" s="145">
        <f>'⑤損益計算書（月計・計画2年目）'!T85</f>
        <v>0</v>
      </c>
      <c r="BK86" s="62"/>
      <c r="BL86" s="146">
        <f t="shared" si="129"/>
        <v>0</v>
      </c>
      <c r="BM86" s="145">
        <f t="shared" si="130"/>
        <v>0</v>
      </c>
      <c r="BN86" s="94">
        <f t="shared" si="131"/>
        <v>0</v>
      </c>
      <c r="BO86" s="146">
        <f t="shared" si="132"/>
        <v>0</v>
      </c>
      <c r="BP86" s="145">
        <f>'⑤損益計算書（月計・計画2年目）'!U85</f>
        <v>0</v>
      </c>
      <c r="BQ86" s="62"/>
      <c r="BR86" s="146">
        <f t="shared" si="133"/>
        <v>0</v>
      </c>
      <c r="BS86" s="145">
        <f t="shared" si="134"/>
        <v>0</v>
      </c>
      <c r="BT86" s="94">
        <f t="shared" si="135"/>
        <v>0</v>
      </c>
      <c r="BU86" s="146">
        <f t="shared" si="136"/>
        <v>0</v>
      </c>
    </row>
    <row r="87" spans="1:73" s="59" customFormat="1">
      <c r="A87" s="116" t="str">
        <f>'④損益計算書（月計・計画1年目）'!A86</f>
        <v>賃借料</v>
      </c>
      <c r="B87" s="100">
        <f>'⑤損益計算書（月計・計画2年目）'!F86</f>
        <v>0</v>
      </c>
      <c r="C87" s="102">
        <f>'⑤損益計算書（月計・計画2年目）'!H86</f>
        <v>0</v>
      </c>
      <c r="D87" s="95" t="e">
        <f>'⑤損益計算書（月計・計画2年目）'!I86</f>
        <v>#DIV/0!</v>
      </c>
      <c r="E87" s="145">
        <f>'⑤損益計算書（月計・計画2年目）'!J86</f>
        <v>0</v>
      </c>
      <c r="F87" s="62"/>
      <c r="G87" s="146">
        <f t="shared" si="92"/>
        <v>0</v>
      </c>
      <c r="H87" s="145">
        <f>'⑤損益計算書（月計・計画2年目）'!K86</f>
        <v>0</v>
      </c>
      <c r="I87" s="62"/>
      <c r="J87" s="146">
        <f t="shared" si="93"/>
        <v>0</v>
      </c>
      <c r="K87" s="145">
        <f t="shared" si="94"/>
        <v>0</v>
      </c>
      <c r="L87" s="94">
        <f t="shared" si="95"/>
        <v>0</v>
      </c>
      <c r="M87" s="146">
        <f t="shared" si="96"/>
        <v>0</v>
      </c>
      <c r="N87" s="145">
        <f>'⑤損益計算書（月計・計画2年目）'!L86</f>
        <v>0</v>
      </c>
      <c r="O87" s="62"/>
      <c r="P87" s="146">
        <f t="shared" si="97"/>
        <v>0</v>
      </c>
      <c r="Q87" s="145">
        <f t="shared" si="98"/>
        <v>0</v>
      </c>
      <c r="R87" s="94">
        <f t="shared" si="99"/>
        <v>0</v>
      </c>
      <c r="S87" s="146">
        <f t="shared" si="100"/>
        <v>0</v>
      </c>
      <c r="T87" s="145">
        <f>'⑤損益計算書（月計・計画2年目）'!M86</f>
        <v>0</v>
      </c>
      <c r="U87" s="62"/>
      <c r="V87" s="146">
        <f t="shared" si="101"/>
        <v>0</v>
      </c>
      <c r="W87" s="145">
        <f t="shared" si="102"/>
        <v>0</v>
      </c>
      <c r="X87" s="94">
        <f t="shared" si="103"/>
        <v>0</v>
      </c>
      <c r="Y87" s="146">
        <f t="shared" si="104"/>
        <v>0</v>
      </c>
      <c r="Z87" s="145">
        <f>'⑤損益計算書（月計・計画2年目）'!N86</f>
        <v>0</v>
      </c>
      <c r="AA87" s="62"/>
      <c r="AB87" s="146">
        <f t="shared" si="105"/>
        <v>0</v>
      </c>
      <c r="AC87" s="145">
        <f t="shared" si="106"/>
        <v>0</v>
      </c>
      <c r="AD87" s="94">
        <f t="shared" si="107"/>
        <v>0</v>
      </c>
      <c r="AE87" s="146">
        <f t="shared" si="108"/>
        <v>0</v>
      </c>
      <c r="AF87" s="145">
        <f>'⑤損益計算書（月計・計画2年目）'!O86</f>
        <v>0</v>
      </c>
      <c r="AG87" s="62"/>
      <c r="AH87" s="146">
        <f t="shared" si="109"/>
        <v>0</v>
      </c>
      <c r="AI87" s="145">
        <f t="shared" si="110"/>
        <v>0</v>
      </c>
      <c r="AJ87" s="94">
        <f t="shared" si="111"/>
        <v>0</v>
      </c>
      <c r="AK87" s="146">
        <f t="shared" si="112"/>
        <v>0</v>
      </c>
      <c r="AL87" s="145">
        <f>'⑤損益計算書（月計・計画2年目）'!P86</f>
        <v>0</v>
      </c>
      <c r="AM87" s="62"/>
      <c r="AN87" s="146">
        <f t="shared" si="113"/>
        <v>0</v>
      </c>
      <c r="AO87" s="145">
        <f t="shared" si="114"/>
        <v>0</v>
      </c>
      <c r="AP87" s="94">
        <f t="shared" si="115"/>
        <v>0</v>
      </c>
      <c r="AQ87" s="146">
        <f t="shared" si="116"/>
        <v>0</v>
      </c>
      <c r="AR87" s="145">
        <f>'⑤損益計算書（月計・計画2年目）'!Q86</f>
        <v>0</v>
      </c>
      <c r="AS87" s="62"/>
      <c r="AT87" s="146">
        <f t="shared" si="117"/>
        <v>0</v>
      </c>
      <c r="AU87" s="145">
        <f t="shared" si="118"/>
        <v>0</v>
      </c>
      <c r="AV87" s="94">
        <f t="shared" si="119"/>
        <v>0</v>
      </c>
      <c r="AW87" s="146">
        <f t="shared" si="120"/>
        <v>0</v>
      </c>
      <c r="AX87" s="145">
        <f>'⑤損益計算書（月計・計画2年目）'!R86</f>
        <v>0</v>
      </c>
      <c r="AY87" s="62"/>
      <c r="AZ87" s="146">
        <f t="shared" si="121"/>
        <v>0</v>
      </c>
      <c r="BA87" s="145">
        <f t="shared" si="122"/>
        <v>0</v>
      </c>
      <c r="BB87" s="94">
        <f t="shared" si="123"/>
        <v>0</v>
      </c>
      <c r="BC87" s="146">
        <f t="shared" si="124"/>
        <v>0</v>
      </c>
      <c r="BD87" s="145">
        <f>'⑤損益計算書（月計・計画2年目）'!S86</f>
        <v>0</v>
      </c>
      <c r="BE87" s="62"/>
      <c r="BF87" s="146">
        <f t="shared" si="125"/>
        <v>0</v>
      </c>
      <c r="BG87" s="145">
        <f t="shared" si="126"/>
        <v>0</v>
      </c>
      <c r="BH87" s="94">
        <f t="shared" si="127"/>
        <v>0</v>
      </c>
      <c r="BI87" s="146">
        <f t="shared" si="128"/>
        <v>0</v>
      </c>
      <c r="BJ87" s="145">
        <f>'⑤損益計算書（月計・計画2年目）'!T86</f>
        <v>0</v>
      </c>
      <c r="BK87" s="62"/>
      <c r="BL87" s="146">
        <f t="shared" si="129"/>
        <v>0</v>
      </c>
      <c r="BM87" s="145">
        <f t="shared" si="130"/>
        <v>0</v>
      </c>
      <c r="BN87" s="94">
        <f t="shared" si="131"/>
        <v>0</v>
      </c>
      <c r="BO87" s="146">
        <f t="shared" si="132"/>
        <v>0</v>
      </c>
      <c r="BP87" s="145">
        <f>'⑤損益計算書（月計・計画2年目）'!U86</f>
        <v>0</v>
      </c>
      <c r="BQ87" s="62"/>
      <c r="BR87" s="146">
        <f t="shared" si="133"/>
        <v>0</v>
      </c>
      <c r="BS87" s="145">
        <f t="shared" si="134"/>
        <v>0</v>
      </c>
      <c r="BT87" s="94">
        <f t="shared" si="135"/>
        <v>0</v>
      </c>
      <c r="BU87" s="146">
        <f t="shared" si="136"/>
        <v>0</v>
      </c>
    </row>
    <row r="88" spans="1:73" s="59" customFormat="1">
      <c r="A88" s="116" t="str">
        <f>'④損益計算書（月計・計画1年目）'!A87</f>
        <v>電力費</v>
      </c>
      <c r="B88" s="100">
        <f>'⑤損益計算書（月計・計画2年目）'!F87</f>
        <v>0</v>
      </c>
      <c r="C88" s="102">
        <f>'⑤損益計算書（月計・計画2年目）'!H87</f>
        <v>0</v>
      </c>
      <c r="D88" s="95" t="e">
        <f>'⑤損益計算書（月計・計画2年目）'!I87</f>
        <v>#DIV/0!</v>
      </c>
      <c r="E88" s="145">
        <f>'⑤損益計算書（月計・計画2年目）'!J87</f>
        <v>0</v>
      </c>
      <c r="F88" s="62"/>
      <c r="G88" s="146">
        <f t="shared" si="92"/>
        <v>0</v>
      </c>
      <c r="H88" s="145">
        <f>'⑤損益計算書（月計・計画2年目）'!K87</f>
        <v>0</v>
      </c>
      <c r="I88" s="62"/>
      <c r="J88" s="146">
        <f t="shared" si="93"/>
        <v>0</v>
      </c>
      <c r="K88" s="145">
        <f t="shared" si="94"/>
        <v>0</v>
      </c>
      <c r="L88" s="94">
        <f t="shared" si="95"/>
        <v>0</v>
      </c>
      <c r="M88" s="146">
        <f t="shared" si="96"/>
        <v>0</v>
      </c>
      <c r="N88" s="145">
        <f>'⑤損益計算書（月計・計画2年目）'!L87</f>
        <v>0</v>
      </c>
      <c r="O88" s="62"/>
      <c r="P88" s="146">
        <f t="shared" si="97"/>
        <v>0</v>
      </c>
      <c r="Q88" s="145">
        <f t="shared" si="98"/>
        <v>0</v>
      </c>
      <c r="R88" s="94">
        <f t="shared" si="99"/>
        <v>0</v>
      </c>
      <c r="S88" s="146">
        <f t="shared" si="100"/>
        <v>0</v>
      </c>
      <c r="T88" s="145">
        <f>'⑤損益計算書（月計・計画2年目）'!M87</f>
        <v>0</v>
      </c>
      <c r="U88" s="62"/>
      <c r="V88" s="146">
        <f t="shared" si="101"/>
        <v>0</v>
      </c>
      <c r="W88" s="145">
        <f t="shared" si="102"/>
        <v>0</v>
      </c>
      <c r="X88" s="94">
        <f t="shared" si="103"/>
        <v>0</v>
      </c>
      <c r="Y88" s="146">
        <f t="shared" si="104"/>
        <v>0</v>
      </c>
      <c r="Z88" s="145">
        <f>'⑤損益計算書（月計・計画2年目）'!N87</f>
        <v>0</v>
      </c>
      <c r="AA88" s="62"/>
      <c r="AB88" s="146">
        <f t="shared" si="105"/>
        <v>0</v>
      </c>
      <c r="AC88" s="145">
        <f t="shared" si="106"/>
        <v>0</v>
      </c>
      <c r="AD88" s="94">
        <f t="shared" si="107"/>
        <v>0</v>
      </c>
      <c r="AE88" s="146">
        <f t="shared" si="108"/>
        <v>0</v>
      </c>
      <c r="AF88" s="145">
        <f>'⑤損益計算書（月計・計画2年目）'!O87</f>
        <v>0</v>
      </c>
      <c r="AG88" s="62"/>
      <c r="AH88" s="146">
        <f t="shared" si="109"/>
        <v>0</v>
      </c>
      <c r="AI88" s="145">
        <f t="shared" si="110"/>
        <v>0</v>
      </c>
      <c r="AJ88" s="94">
        <f t="shared" si="111"/>
        <v>0</v>
      </c>
      <c r="AK88" s="146">
        <f t="shared" si="112"/>
        <v>0</v>
      </c>
      <c r="AL88" s="145">
        <f>'⑤損益計算書（月計・計画2年目）'!P87</f>
        <v>0</v>
      </c>
      <c r="AM88" s="62"/>
      <c r="AN88" s="146">
        <f t="shared" si="113"/>
        <v>0</v>
      </c>
      <c r="AO88" s="145">
        <f t="shared" si="114"/>
        <v>0</v>
      </c>
      <c r="AP88" s="94">
        <f t="shared" si="115"/>
        <v>0</v>
      </c>
      <c r="AQ88" s="146">
        <f t="shared" si="116"/>
        <v>0</v>
      </c>
      <c r="AR88" s="145">
        <f>'⑤損益計算書（月計・計画2年目）'!Q87</f>
        <v>0</v>
      </c>
      <c r="AS88" s="62"/>
      <c r="AT88" s="146">
        <f t="shared" si="117"/>
        <v>0</v>
      </c>
      <c r="AU88" s="145">
        <f t="shared" si="118"/>
        <v>0</v>
      </c>
      <c r="AV88" s="94">
        <f t="shared" si="119"/>
        <v>0</v>
      </c>
      <c r="AW88" s="146">
        <f t="shared" si="120"/>
        <v>0</v>
      </c>
      <c r="AX88" s="145">
        <f>'⑤損益計算書（月計・計画2年目）'!R87</f>
        <v>0</v>
      </c>
      <c r="AY88" s="62"/>
      <c r="AZ88" s="146">
        <f t="shared" si="121"/>
        <v>0</v>
      </c>
      <c r="BA88" s="145">
        <f t="shared" si="122"/>
        <v>0</v>
      </c>
      <c r="BB88" s="94">
        <f t="shared" si="123"/>
        <v>0</v>
      </c>
      <c r="BC88" s="146">
        <f t="shared" si="124"/>
        <v>0</v>
      </c>
      <c r="BD88" s="145">
        <f>'⑤損益計算書（月計・計画2年目）'!S87</f>
        <v>0</v>
      </c>
      <c r="BE88" s="62"/>
      <c r="BF88" s="146">
        <f t="shared" si="125"/>
        <v>0</v>
      </c>
      <c r="BG88" s="145">
        <f t="shared" si="126"/>
        <v>0</v>
      </c>
      <c r="BH88" s="94">
        <f t="shared" si="127"/>
        <v>0</v>
      </c>
      <c r="BI88" s="146">
        <f t="shared" si="128"/>
        <v>0</v>
      </c>
      <c r="BJ88" s="145">
        <f>'⑤損益計算書（月計・計画2年目）'!T87</f>
        <v>0</v>
      </c>
      <c r="BK88" s="62"/>
      <c r="BL88" s="146">
        <f t="shared" si="129"/>
        <v>0</v>
      </c>
      <c r="BM88" s="145">
        <f t="shared" si="130"/>
        <v>0</v>
      </c>
      <c r="BN88" s="94">
        <f t="shared" si="131"/>
        <v>0</v>
      </c>
      <c r="BO88" s="146">
        <f t="shared" si="132"/>
        <v>0</v>
      </c>
      <c r="BP88" s="145">
        <f>'⑤損益計算書（月計・計画2年目）'!U87</f>
        <v>0</v>
      </c>
      <c r="BQ88" s="62"/>
      <c r="BR88" s="146">
        <f t="shared" si="133"/>
        <v>0</v>
      </c>
      <c r="BS88" s="145">
        <f t="shared" si="134"/>
        <v>0</v>
      </c>
      <c r="BT88" s="94">
        <f t="shared" si="135"/>
        <v>0</v>
      </c>
      <c r="BU88" s="146">
        <f t="shared" si="136"/>
        <v>0</v>
      </c>
    </row>
    <row r="89" spans="1:73" s="59" customFormat="1">
      <c r="A89" s="116" t="str">
        <f>'④損益計算書（月計・計画1年目）'!A88</f>
        <v>水道光熱費</v>
      </c>
      <c r="B89" s="100">
        <f>'⑤損益計算書（月計・計画2年目）'!F88</f>
        <v>0</v>
      </c>
      <c r="C89" s="102">
        <f>'⑤損益計算書（月計・計画2年目）'!H88</f>
        <v>0</v>
      </c>
      <c r="D89" s="95" t="e">
        <f>'⑤損益計算書（月計・計画2年目）'!I88</f>
        <v>#DIV/0!</v>
      </c>
      <c r="E89" s="145">
        <f>'⑤損益計算書（月計・計画2年目）'!J88</f>
        <v>0</v>
      </c>
      <c r="F89" s="62"/>
      <c r="G89" s="146">
        <f t="shared" si="92"/>
        <v>0</v>
      </c>
      <c r="H89" s="145">
        <f>'⑤損益計算書（月計・計画2年目）'!K88</f>
        <v>0</v>
      </c>
      <c r="I89" s="62"/>
      <c r="J89" s="146">
        <f t="shared" si="93"/>
        <v>0</v>
      </c>
      <c r="K89" s="145">
        <f t="shared" si="94"/>
        <v>0</v>
      </c>
      <c r="L89" s="94">
        <f t="shared" si="95"/>
        <v>0</v>
      </c>
      <c r="M89" s="146">
        <f t="shared" si="96"/>
        <v>0</v>
      </c>
      <c r="N89" s="145">
        <f>'⑤損益計算書（月計・計画2年目）'!L88</f>
        <v>0</v>
      </c>
      <c r="O89" s="62"/>
      <c r="P89" s="146">
        <f t="shared" si="97"/>
        <v>0</v>
      </c>
      <c r="Q89" s="145">
        <f t="shared" si="98"/>
        <v>0</v>
      </c>
      <c r="R89" s="94">
        <f t="shared" si="99"/>
        <v>0</v>
      </c>
      <c r="S89" s="146">
        <f t="shared" si="100"/>
        <v>0</v>
      </c>
      <c r="T89" s="145">
        <f>'⑤損益計算書（月計・計画2年目）'!M88</f>
        <v>0</v>
      </c>
      <c r="U89" s="62"/>
      <c r="V89" s="146">
        <f t="shared" si="101"/>
        <v>0</v>
      </c>
      <c r="W89" s="145">
        <f t="shared" si="102"/>
        <v>0</v>
      </c>
      <c r="X89" s="94">
        <f t="shared" si="103"/>
        <v>0</v>
      </c>
      <c r="Y89" s="146">
        <f t="shared" si="104"/>
        <v>0</v>
      </c>
      <c r="Z89" s="145">
        <f>'⑤損益計算書（月計・計画2年目）'!N88</f>
        <v>0</v>
      </c>
      <c r="AA89" s="62"/>
      <c r="AB89" s="146">
        <f t="shared" si="105"/>
        <v>0</v>
      </c>
      <c r="AC89" s="145">
        <f t="shared" si="106"/>
        <v>0</v>
      </c>
      <c r="AD89" s="94">
        <f t="shared" si="107"/>
        <v>0</v>
      </c>
      <c r="AE89" s="146">
        <f t="shared" si="108"/>
        <v>0</v>
      </c>
      <c r="AF89" s="145">
        <f>'⑤損益計算書（月計・計画2年目）'!O88</f>
        <v>0</v>
      </c>
      <c r="AG89" s="62"/>
      <c r="AH89" s="146">
        <f t="shared" si="109"/>
        <v>0</v>
      </c>
      <c r="AI89" s="145">
        <f t="shared" si="110"/>
        <v>0</v>
      </c>
      <c r="AJ89" s="94">
        <f t="shared" si="111"/>
        <v>0</v>
      </c>
      <c r="AK89" s="146">
        <f t="shared" si="112"/>
        <v>0</v>
      </c>
      <c r="AL89" s="145">
        <f>'⑤損益計算書（月計・計画2年目）'!P88</f>
        <v>0</v>
      </c>
      <c r="AM89" s="62"/>
      <c r="AN89" s="146">
        <f t="shared" si="113"/>
        <v>0</v>
      </c>
      <c r="AO89" s="145">
        <f t="shared" si="114"/>
        <v>0</v>
      </c>
      <c r="AP89" s="94">
        <f t="shared" si="115"/>
        <v>0</v>
      </c>
      <c r="AQ89" s="146">
        <f t="shared" si="116"/>
        <v>0</v>
      </c>
      <c r="AR89" s="145">
        <f>'⑤損益計算書（月計・計画2年目）'!Q88</f>
        <v>0</v>
      </c>
      <c r="AS89" s="62"/>
      <c r="AT89" s="146">
        <f t="shared" si="117"/>
        <v>0</v>
      </c>
      <c r="AU89" s="145">
        <f t="shared" si="118"/>
        <v>0</v>
      </c>
      <c r="AV89" s="94">
        <f t="shared" si="119"/>
        <v>0</v>
      </c>
      <c r="AW89" s="146">
        <f t="shared" si="120"/>
        <v>0</v>
      </c>
      <c r="AX89" s="145">
        <f>'⑤損益計算書（月計・計画2年目）'!R88</f>
        <v>0</v>
      </c>
      <c r="AY89" s="62"/>
      <c r="AZ89" s="146">
        <f t="shared" si="121"/>
        <v>0</v>
      </c>
      <c r="BA89" s="145">
        <f t="shared" si="122"/>
        <v>0</v>
      </c>
      <c r="BB89" s="94">
        <f t="shared" si="123"/>
        <v>0</v>
      </c>
      <c r="BC89" s="146">
        <f t="shared" si="124"/>
        <v>0</v>
      </c>
      <c r="BD89" s="145">
        <f>'⑤損益計算書（月計・計画2年目）'!S88</f>
        <v>0</v>
      </c>
      <c r="BE89" s="62"/>
      <c r="BF89" s="146">
        <f t="shared" si="125"/>
        <v>0</v>
      </c>
      <c r="BG89" s="145">
        <f t="shared" si="126"/>
        <v>0</v>
      </c>
      <c r="BH89" s="94">
        <f t="shared" si="127"/>
        <v>0</v>
      </c>
      <c r="BI89" s="146">
        <f t="shared" si="128"/>
        <v>0</v>
      </c>
      <c r="BJ89" s="145">
        <f>'⑤損益計算書（月計・計画2年目）'!T88</f>
        <v>0</v>
      </c>
      <c r="BK89" s="62"/>
      <c r="BL89" s="146">
        <f t="shared" si="129"/>
        <v>0</v>
      </c>
      <c r="BM89" s="145">
        <f t="shared" si="130"/>
        <v>0</v>
      </c>
      <c r="BN89" s="94">
        <f t="shared" si="131"/>
        <v>0</v>
      </c>
      <c r="BO89" s="146">
        <f t="shared" si="132"/>
        <v>0</v>
      </c>
      <c r="BP89" s="145">
        <f>'⑤損益計算書（月計・計画2年目）'!U88</f>
        <v>0</v>
      </c>
      <c r="BQ89" s="62"/>
      <c r="BR89" s="146">
        <f t="shared" si="133"/>
        <v>0</v>
      </c>
      <c r="BS89" s="145">
        <f t="shared" si="134"/>
        <v>0</v>
      </c>
      <c r="BT89" s="94">
        <f t="shared" si="135"/>
        <v>0</v>
      </c>
      <c r="BU89" s="146">
        <f t="shared" si="136"/>
        <v>0</v>
      </c>
    </row>
    <row r="90" spans="1:73" s="59" customFormat="1">
      <c r="A90" s="116" t="str">
        <f>'④損益計算書（月計・計画1年目）'!A89</f>
        <v>通信費</v>
      </c>
      <c r="B90" s="100">
        <f>'⑤損益計算書（月計・計画2年目）'!F89</f>
        <v>0</v>
      </c>
      <c r="C90" s="102">
        <f>'⑤損益計算書（月計・計画2年目）'!H89</f>
        <v>0</v>
      </c>
      <c r="D90" s="95" t="e">
        <f>'⑤損益計算書（月計・計画2年目）'!I89</f>
        <v>#DIV/0!</v>
      </c>
      <c r="E90" s="145">
        <f>'⑤損益計算書（月計・計画2年目）'!J89</f>
        <v>0</v>
      </c>
      <c r="F90" s="62"/>
      <c r="G90" s="146">
        <f t="shared" si="92"/>
        <v>0</v>
      </c>
      <c r="H90" s="145">
        <f>'⑤損益計算書（月計・計画2年目）'!K89</f>
        <v>0</v>
      </c>
      <c r="I90" s="62"/>
      <c r="J90" s="146">
        <f t="shared" si="93"/>
        <v>0</v>
      </c>
      <c r="K90" s="145">
        <f t="shared" si="94"/>
        <v>0</v>
      </c>
      <c r="L90" s="94">
        <f t="shared" si="95"/>
        <v>0</v>
      </c>
      <c r="M90" s="146">
        <f t="shared" si="96"/>
        <v>0</v>
      </c>
      <c r="N90" s="145">
        <f>'⑤損益計算書（月計・計画2年目）'!L89</f>
        <v>0</v>
      </c>
      <c r="O90" s="62"/>
      <c r="P90" s="146">
        <f t="shared" si="97"/>
        <v>0</v>
      </c>
      <c r="Q90" s="145">
        <f t="shared" si="98"/>
        <v>0</v>
      </c>
      <c r="R90" s="94">
        <f t="shared" si="99"/>
        <v>0</v>
      </c>
      <c r="S90" s="146">
        <f t="shared" si="100"/>
        <v>0</v>
      </c>
      <c r="T90" s="145">
        <f>'⑤損益計算書（月計・計画2年目）'!M89</f>
        <v>0</v>
      </c>
      <c r="U90" s="62"/>
      <c r="V90" s="146">
        <f t="shared" si="101"/>
        <v>0</v>
      </c>
      <c r="W90" s="145">
        <f t="shared" si="102"/>
        <v>0</v>
      </c>
      <c r="X90" s="94">
        <f t="shared" si="103"/>
        <v>0</v>
      </c>
      <c r="Y90" s="146">
        <f t="shared" si="104"/>
        <v>0</v>
      </c>
      <c r="Z90" s="145">
        <f>'⑤損益計算書（月計・計画2年目）'!N89</f>
        <v>0</v>
      </c>
      <c r="AA90" s="62"/>
      <c r="AB90" s="146">
        <f t="shared" si="105"/>
        <v>0</v>
      </c>
      <c r="AC90" s="145">
        <f t="shared" si="106"/>
        <v>0</v>
      </c>
      <c r="AD90" s="94">
        <f t="shared" si="107"/>
        <v>0</v>
      </c>
      <c r="AE90" s="146">
        <f t="shared" si="108"/>
        <v>0</v>
      </c>
      <c r="AF90" s="145">
        <f>'⑤損益計算書（月計・計画2年目）'!O89</f>
        <v>0</v>
      </c>
      <c r="AG90" s="62"/>
      <c r="AH90" s="146">
        <f t="shared" si="109"/>
        <v>0</v>
      </c>
      <c r="AI90" s="145">
        <f t="shared" si="110"/>
        <v>0</v>
      </c>
      <c r="AJ90" s="94">
        <f t="shared" si="111"/>
        <v>0</v>
      </c>
      <c r="AK90" s="146">
        <f t="shared" si="112"/>
        <v>0</v>
      </c>
      <c r="AL90" s="145">
        <f>'⑤損益計算書（月計・計画2年目）'!P89</f>
        <v>0</v>
      </c>
      <c r="AM90" s="62"/>
      <c r="AN90" s="146">
        <f t="shared" si="113"/>
        <v>0</v>
      </c>
      <c r="AO90" s="145">
        <f t="shared" si="114"/>
        <v>0</v>
      </c>
      <c r="AP90" s="94">
        <f t="shared" si="115"/>
        <v>0</v>
      </c>
      <c r="AQ90" s="146">
        <f t="shared" si="116"/>
        <v>0</v>
      </c>
      <c r="AR90" s="145">
        <f>'⑤損益計算書（月計・計画2年目）'!Q89</f>
        <v>0</v>
      </c>
      <c r="AS90" s="62"/>
      <c r="AT90" s="146">
        <f t="shared" si="117"/>
        <v>0</v>
      </c>
      <c r="AU90" s="145">
        <f t="shared" si="118"/>
        <v>0</v>
      </c>
      <c r="AV90" s="94">
        <f t="shared" si="119"/>
        <v>0</v>
      </c>
      <c r="AW90" s="146">
        <f t="shared" si="120"/>
        <v>0</v>
      </c>
      <c r="AX90" s="145">
        <f>'⑤損益計算書（月計・計画2年目）'!R89</f>
        <v>0</v>
      </c>
      <c r="AY90" s="62"/>
      <c r="AZ90" s="146">
        <f t="shared" si="121"/>
        <v>0</v>
      </c>
      <c r="BA90" s="145">
        <f t="shared" si="122"/>
        <v>0</v>
      </c>
      <c r="BB90" s="94">
        <f t="shared" si="123"/>
        <v>0</v>
      </c>
      <c r="BC90" s="146">
        <f t="shared" si="124"/>
        <v>0</v>
      </c>
      <c r="BD90" s="145">
        <f>'⑤損益計算書（月計・計画2年目）'!S89</f>
        <v>0</v>
      </c>
      <c r="BE90" s="62"/>
      <c r="BF90" s="146">
        <f t="shared" si="125"/>
        <v>0</v>
      </c>
      <c r="BG90" s="145">
        <f t="shared" si="126"/>
        <v>0</v>
      </c>
      <c r="BH90" s="94">
        <f t="shared" si="127"/>
        <v>0</v>
      </c>
      <c r="BI90" s="146">
        <f t="shared" si="128"/>
        <v>0</v>
      </c>
      <c r="BJ90" s="145">
        <f>'⑤損益計算書（月計・計画2年目）'!T89</f>
        <v>0</v>
      </c>
      <c r="BK90" s="62"/>
      <c r="BL90" s="146">
        <f t="shared" si="129"/>
        <v>0</v>
      </c>
      <c r="BM90" s="145">
        <f t="shared" si="130"/>
        <v>0</v>
      </c>
      <c r="BN90" s="94">
        <f t="shared" si="131"/>
        <v>0</v>
      </c>
      <c r="BO90" s="146">
        <f t="shared" si="132"/>
        <v>0</v>
      </c>
      <c r="BP90" s="145">
        <f>'⑤損益計算書（月計・計画2年目）'!U89</f>
        <v>0</v>
      </c>
      <c r="BQ90" s="62"/>
      <c r="BR90" s="146">
        <f t="shared" si="133"/>
        <v>0</v>
      </c>
      <c r="BS90" s="145">
        <f t="shared" si="134"/>
        <v>0</v>
      </c>
      <c r="BT90" s="94">
        <f t="shared" si="135"/>
        <v>0</v>
      </c>
      <c r="BU90" s="146">
        <f t="shared" si="136"/>
        <v>0</v>
      </c>
    </row>
    <row r="91" spans="1:73" s="59" customFormat="1">
      <c r="A91" s="116" t="str">
        <f>'④損益計算書（月計・計画1年目）'!A90</f>
        <v>旅費交通費</v>
      </c>
      <c r="B91" s="100">
        <f>'⑤損益計算書（月計・計画2年目）'!F90</f>
        <v>0</v>
      </c>
      <c r="C91" s="102">
        <f>'⑤損益計算書（月計・計画2年目）'!H90</f>
        <v>0</v>
      </c>
      <c r="D91" s="95" t="e">
        <f>'⑤損益計算書（月計・計画2年目）'!I90</f>
        <v>#DIV/0!</v>
      </c>
      <c r="E91" s="145">
        <f>'⑤損益計算書（月計・計画2年目）'!J90</f>
        <v>0</v>
      </c>
      <c r="F91" s="62"/>
      <c r="G91" s="146">
        <f t="shared" si="92"/>
        <v>0</v>
      </c>
      <c r="H91" s="145">
        <f>'⑤損益計算書（月計・計画2年目）'!K90</f>
        <v>0</v>
      </c>
      <c r="I91" s="62"/>
      <c r="J91" s="146">
        <f t="shared" si="93"/>
        <v>0</v>
      </c>
      <c r="K91" s="145">
        <f t="shared" si="94"/>
        <v>0</v>
      </c>
      <c r="L91" s="94">
        <f t="shared" si="95"/>
        <v>0</v>
      </c>
      <c r="M91" s="146">
        <f t="shared" si="96"/>
        <v>0</v>
      </c>
      <c r="N91" s="145">
        <f>'⑤損益計算書（月計・計画2年目）'!L90</f>
        <v>0</v>
      </c>
      <c r="O91" s="62"/>
      <c r="P91" s="146">
        <f t="shared" si="97"/>
        <v>0</v>
      </c>
      <c r="Q91" s="145">
        <f t="shared" si="98"/>
        <v>0</v>
      </c>
      <c r="R91" s="94">
        <f t="shared" si="99"/>
        <v>0</v>
      </c>
      <c r="S91" s="146">
        <f t="shared" si="100"/>
        <v>0</v>
      </c>
      <c r="T91" s="145">
        <f>'⑤損益計算書（月計・計画2年目）'!M90</f>
        <v>0</v>
      </c>
      <c r="U91" s="62"/>
      <c r="V91" s="146">
        <f t="shared" si="101"/>
        <v>0</v>
      </c>
      <c r="W91" s="145">
        <f t="shared" si="102"/>
        <v>0</v>
      </c>
      <c r="X91" s="94">
        <f t="shared" si="103"/>
        <v>0</v>
      </c>
      <c r="Y91" s="146">
        <f t="shared" si="104"/>
        <v>0</v>
      </c>
      <c r="Z91" s="145">
        <f>'⑤損益計算書（月計・計画2年目）'!N90</f>
        <v>0</v>
      </c>
      <c r="AA91" s="62"/>
      <c r="AB91" s="146">
        <f t="shared" si="105"/>
        <v>0</v>
      </c>
      <c r="AC91" s="145">
        <f t="shared" si="106"/>
        <v>0</v>
      </c>
      <c r="AD91" s="94">
        <f t="shared" si="107"/>
        <v>0</v>
      </c>
      <c r="AE91" s="146">
        <f t="shared" si="108"/>
        <v>0</v>
      </c>
      <c r="AF91" s="145">
        <f>'⑤損益計算書（月計・計画2年目）'!O90</f>
        <v>0</v>
      </c>
      <c r="AG91" s="62"/>
      <c r="AH91" s="146">
        <f t="shared" si="109"/>
        <v>0</v>
      </c>
      <c r="AI91" s="145">
        <f t="shared" si="110"/>
        <v>0</v>
      </c>
      <c r="AJ91" s="94">
        <f t="shared" si="111"/>
        <v>0</v>
      </c>
      <c r="AK91" s="146">
        <f t="shared" si="112"/>
        <v>0</v>
      </c>
      <c r="AL91" s="145">
        <f>'⑤損益計算書（月計・計画2年目）'!P90</f>
        <v>0</v>
      </c>
      <c r="AM91" s="62"/>
      <c r="AN91" s="146">
        <f t="shared" si="113"/>
        <v>0</v>
      </c>
      <c r="AO91" s="145">
        <f t="shared" si="114"/>
        <v>0</v>
      </c>
      <c r="AP91" s="94">
        <f t="shared" si="115"/>
        <v>0</v>
      </c>
      <c r="AQ91" s="146">
        <f t="shared" si="116"/>
        <v>0</v>
      </c>
      <c r="AR91" s="145">
        <f>'⑤損益計算書（月計・計画2年目）'!Q90</f>
        <v>0</v>
      </c>
      <c r="AS91" s="62"/>
      <c r="AT91" s="146">
        <f t="shared" si="117"/>
        <v>0</v>
      </c>
      <c r="AU91" s="145">
        <f t="shared" si="118"/>
        <v>0</v>
      </c>
      <c r="AV91" s="94">
        <f t="shared" si="119"/>
        <v>0</v>
      </c>
      <c r="AW91" s="146">
        <f t="shared" si="120"/>
        <v>0</v>
      </c>
      <c r="AX91" s="145">
        <f>'⑤損益計算書（月計・計画2年目）'!R90</f>
        <v>0</v>
      </c>
      <c r="AY91" s="62"/>
      <c r="AZ91" s="146">
        <f t="shared" si="121"/>
        <v>0</v>
      </c>
      <c r="BA91" s="145">
        <f t="shared" si="122"/>
        <v>0</v>
      </c>
      <c r="BB91" s="94">
        <f t="shared" si="123"/>
        <v>0</v>
      </c>
      <c r="BC91" s="146">
        <f t="shared" si="124"/>
        <v>0</v>
      </c>
      <c r="BD91" s="145">
        <f>'⑤損益計算書（月計・計画2年目）'!S90</f>
        <v>0</v>
      </c>
      <c r="BE91" s="62"/>
      <c r="BF91" s="146">
        <f t="shared" si="125"/>
        <v>0</v>
      </c>
      <c r="BG91" s="145">
        <f t="shared" si="126"/>
        <v>0</v>
      </c>
      <c r="BH91" s="94">
        <f t="shared" si="127"/>
        <v>0</v>
      </c>
      <c r="BI91" s="146">
        <f t="shared" si="128"/>
        <v>0</v>
      </c>
      <c r="BJ91" s="145">
        <f>'⑤損益計算書（月計・計画2年目）'!T90</f>
        <v>0</v>
      </c>
      <c r="BK91" s="62"/>
      <c r="BL91" s="146">
        <f t="shared" si="129"/>
        <v>0</v>
      </c>
      <c r="BM91" s="145">
        <f t="shared" si="130"/>
        <v>0</v>
      </c>
      <c r="BN91" s="94">
        <f t="shared" si="131"/>
        <v>0</v>
      </c>
      <c r="BO91" s="146">
        <f t="shared" si="132"/>
        <v>0</v>
      </c>
      <c r="BP91" s="145">
        <f>'⑤損益計算書（月計・計画2年目）'!U90</f>
        <v>0</v>
      </c>
      <c r="BQ91" s="62"/>
      <c r="BR91" s="146">
        <f t="shared" si="133"/>
        <v>0</v>
      </c>
      <c r="BS91" s="145">
        <f t="shared" si="134"/>
        <v>0</v>
      </c>
      <c r="BT91" s="94">
        <f t="shared" si="135"/>
        <v>0</v>
      </c>
      <c r="BU91" s="146">
        <f t="shared" si="136"/>
        <v>0</v>
      </c>
    </row>
    <row r="92" spans="1:73" s="59" customFormat="1">
      <c r="A92" s="116" t="str">
        <f>'④損益計算書（月計・計画1年目）'!A91</f>
        <v>消耗品費</v>
      </c>
      <c r="B92" s="100">
        <f>'⑤損益計算書（月計・計画2年目）'!F91</f>
        <v>0</v>
      </c>
      <c r="C92" s="102">
        <f>'⑤損益計算書（月計・計画2年目）'!H91</f>
        <v>0</v>
      </c>
      <c r="D92" s="95" t="e">
        <f>'⑤損益計算書（月計・計画2年目）'!I91</f>
        <v>#DIV/0!</v>
      </c>
      <c r="E92" s="145">
        <f>'⑤損益計算書（月計・計画2年目）'!J91</f>
        <v>0</v>
      </c>
      <c r="F92" s="62"/>
      <c r="G92" s="146">
        <f t="shared" si="92"/>
        <v>0</v>
      </c>
      <c r="H92" s="145">
        <f>'⑤損益計算書（月計・計画2年目）'!K91</f>
        <v>0</v>
      </c>
      <c r="I92" s="62"/>
      <c r="J92" s="146">
        <f t="shared" si="93"/>
        <v>0</v>
      </c>
      <c r="K92" s="145">
        <f t="shared" si="94"/>
        <v>0</v>
      </c>
      <c r="L92" s="94">
        <f t="shared" si="95"/>
        <v>0</v>
      </c>
      <c r="M92" s="146">
        <f t="shared" si="96"/>
        <v>0</v>
      </c>
      <c r="N92" s="145">
        <f>'⑤損益計算書（月計・計画2年目）'!L91</f>
        <v>0</v>
      </c>
      <c r="O92" s="62"/>
      <c r="P92" s="146">
        <f t="shared" si="97"/>
        <v>0</v>
      </c>
      <c r="Q92" s="145">
        <f t="shared" si="98"/>
        <v>0</v>
      </c>
      <c r="R92" s="94">
        <f t="shared" si="99"/>
        <v>0</v>
      </c>
      <c r="S92" s="146">
        <f t="shared" si="100"/>
        <v>0</v>
      </c>
      <c r="T92" s="145">
        <f>'⑤損益計算書（月計・計画2年目）'!M91</f>
        <v>0</v>
      </c>
      <c r="U92" s="62"/>
      <c r="V92" s="146">
        <f t="shared" si="101"/>
        <v>0</v>
      </c>
      <c r="W92" s="145">
        <f t="shared" si="102"/>
        <v>0</v>
      </c>
      <c r="X92" s="94">
        <f t="shared" si="103"/>
        <v>0</v>
      </c>
      <c r="Y92" s="146">
        <f t="shared" si="104"/>
        <v>0</v>
      </c>
      <c r="Z92" s="145">
        <f>'⑤損益計算書（月計・計画2年目）'!N91</f>
        <v>0</v>
      </c>
      <c r="AA92" s="62"/>
      <c r="AB92" s="146">
        <f t="shared" si="105"/>
        <v>0</v>
      </c>
      <c r="AC92" s="145">
        <f t="shared" si="106"/>
        <v>0</v>
      </c>
      <c r="AD92" s="94">
        <f t="shared" si="107"/>
        <v>0</v>
      </c>
      <c r="AE92" s="146">
        <f t="shared" si="108"/>
        <v>0</v>
      </c>
      <c r="AF92" s="145">
        <f>'⑤損益計算書（月計・計画2年目）'!O91</f>
        <v>0</v>
      </c>
      <c r="AG92" s="62"/>
      <c r="AH92" s="146">
        <f t="shared" si="109"/>
        <v>0</v>
      </c>
      <c r="AI92" s="145">
        <f t="shared" si="110"/>
        <v>0</v>
      </c>
      <c r="AJ92" s="94">
        <f t="shared" si="111"/>
        <v>0</v>
      </c>
      <c r="AK92" s="146">
        <f t="shared" si="112"/>
        <v>0</v>
      </c>
      <c r="AL92" s="145">
        <f>'⑤損益計算書（月計・計画2年目）'!P91</f>
        <v>0</v>
      </c>
      <c r="AM92" s="62"/>
      <c r="AN92" s="146">
        <f t="shared" si="113"/>
        <v>0</v>
      </c>
      <c r="AO92" s="145">
        <f t="shared" si="114"/>
        <v>0</v>
      </c>
      <c r="AP92" s="94">
        <f t="shared" si="115"/>
        <v>0</v>
      </c>
      <c r="AQ92" s="146">
        <f t="shared" si="116"/>
        <v>0</v>
      </c>
      <c r="AR92" s="145">
        <f>'⑤損益計算書（月計・計画2年目）'!Q91</f>
        <v>0</v>
      </c>
      <c r="AS92" s="62"/>
      <c r="AT92" s="146">
        <f t="shared" si="117"/>
        <v>0</v>
      </c>
      <c r="AU92" s="145">
        <f t="shared" si="118"/>
        <v>0</v>
      </c>
      <c r="AV92" s="94">
        <f t="shared" si="119"/>
        <v>0</v>
      </c>
      <c r="AW92" s="146">
        <f t="shared" si="120"/>
        <v>0</v>
      </c>
      <c r="AX92" s="145">
        <f>'⑤損益計算書（月計・計画2年目）'!R91</f>
        <v>0</v>
      </c>
      <c r="AY92" s="62"/>
      <c r="AZ92" s="146">
        <f t="shared" si="121"/>
        <v>0</v>
      </c>
      <c r="BA92" s="145">
        <f t="shared" si="122"/>
        <v>0</v>
      </c>
      <c r="BB92" s="94">
        <f t="shared" si="123"/>
        <v>0</v>
      </c>
      <c r="BC92" s="146">
        <f t="shared" si="124"/>
        <v>0</v>
      </c>
      <c r="BD92" s="145">
        <f>'⑤損益計算書（月計・計画2年目）'!S91</f>
        <v>0</v>
      </c>
      <c r="BE92" s="62"/>
      <c r="BF92" s="146">
        <f t="shared" si="125"/>
        <v>0</v>
      </c>
      <c r="BG92" s="145">
        <f t="shared" si="126"/>
        <v>0</v>
      </c>
      <c r="BH92" s="94">
        <f t="shared" si="127"/>
        <v>0</v>
      </c>
      <c r="BI92" s="146">
        <f t="shared" si="128"/>
        <v>0</v>
      </c>
      <c r="BJ92" s="145">
        <f>'⑤損益計算書（月計・計画2年目）'!T91</f>
        <v>0</v>
      </c>
      <c r="BK92" s="62"/>
      <c r="BL92" s="146">
        <f t="shared" si="129"/>
        <v>0</v>
      </c>
      <c r="BM92" s="145">
        <f t="shared" si="130"/>
        <v>0</v>
      </c>
      <c r="BN92" s="94">
        <f t="shared" si="131"/>
        <v>0</v>
      </c>
      <c r="BO92" s="146">
        <f t="shared" si="132"/>
        <v>0</v>
      </c>
      <c r="BP92" s="145">
        <f>'⑤損益計算書（月計・計画2年目）'!U91</f>
        <v>0</v>
      </c>
      <c r="BQ92" s="62"/>
      <c r="BR92" s="146">
        <f t="shared" si="133"/>
        <v>0</v>
      </c>
      <c r="BS92" s="145">
        <f t="shared" si="134"/>
        <v>0</v>
      </c>
      <c r="BT92" s="94">
        <f t="shared" si="135"/>
        <v>0</v>
      </c>
      <c r="BU92" s="146">
        <f t="shared" si="136"/>
        <v>0</v>
      </c>
    </row>
    <row r="93" spans="1:73" s="59" customFormat="1">
      <c r="A93" s="116" t="str">
        <f>'④損益計算書（月計・計画1年目）'!A92</f>
        <v>修繕費</v>
      </c>
      <c r="B93" s="100">
        <f>'⑤損益計算書（月計・計画2年目）'!F92</f>
        <v>0</v>
      </c>
      <c r="C93" s="102">
        <f>'⑤損益計算書（月計・計画2年目）'!H92</f>
        <v>0</v>
      </c>
      <c r="D93" s="95" t="e">
        <f>'⑤損益計算書（月計・計画2年目）'!I92</f>
        <v>#DIV/0!</v>
      </c>
      <c r="E93" s="145">
        <f>'⑤損益計算書（月計・計画2年目）'!J92</f>
        <v>0</v>
      </c>
      <c r="F93" s="62"/>
      <c r="G93" s="146">
        <f t="shared" si="92"/>
        <v>0</v>
      </c>
      <c r="H93" s="145">
        <f>'⑤損益計算書（月計・計画2年目）'!K92</f>
        <v>0</v>
      </c>
      <c r="I93" s="62"/>
      <c r="J93" s="146">
        <f t="shared" si="93"/>
        <v>0</v>
      </c>
      <c r="K93" s="145">
        <f t="shared" si="94"/>
        <v>0</v>
      </c>
      <c r="L93" s="94">
        <f t="shared" si="95"/>
        <v>0</v>
      </c>
      <c r="M93" s="146">
        <f t="shared" si="96"/>
        <v>0</v>
      </c>
      <c r="N93" s="145">
        <f>'⑤損益計算書（月計・計画2年目）'!L92</f>
        <v>0</v>
      </c>
      <c r="O93" s="62"/>
      <c r="P93" s="146">
        <f t="shared" si="97"/>
        <v>0</v>
      </c>
      <c r="Q93" s="145">
        <f t="shared" si="98"/>
        <v>0</v>
      </c>
      <c r="R93" s="94">
        <f t="shared" si="99"/>
        <v>0</v>
      </c>
      <c r="S93" s="146">
        <f t="shared" si="100"/>
        <v>0</v>
      </c>
      <c r="T93" s="145">
        <f>'⑤損益計算書（月計・計画2年目）'!M92</f>
        <v>0</v>
      </c>
      <c r="U93" s="62"/>
      <c r="V93" s="146">
        <f t="shared" si="101"/>
        <v>0</v>
      </c>
      <c r="W93" s="145">
        <f t="shared" si="102"/>
        <v>0</v>
      </c>
      <c r="X93" s="94">
        <f t="shared" si="103"/>
        <v>0</v>
      </c>
      <c r="Y93" s="146">
        <f t="shared" si="104"/>
        <v>0</v>
      </c>
      <c r="Z93" s="145">
        <f>'⑤損益計算書（月計・計画2年目）'!N92</f>
        <v>0</v>
      </c>
      <c r="AA93" s="62"/>
      <c r="AB93" s="146">
        <f t="shared" si="105"/>
        <v>0</v>
      </c>
      <c r="AC93" s="145">
        <f t="shared" si="106"/>
        <v>0</v>
      </c>
      <c r="AD93" s="94">
        <f t="shared" si="107"/>
        <v>0</v>
      </c>
      <c r="AE93" s="146">
        <f t="shared" si="108"/>
        <v>0</v>
      </c>
      <c r="AF93" s="145">
        <f>'⑤損益計算書（月計・計画2年目）'!O92</f>
        <v>0</v>
      </c>
      <c r="AG93" s="62"/>
      <c r="AH93" s="146">
        <f t="shared" si="109"/>
        <v>0</v>
      </c>
      <c r="AI93" s="145">
        <f t="shared" si="110"/>
        <v>0</v>
      </c>
      <c r="AJ93" s="94">
        <f t="shared" si="111"/>
        <v>0</v>
      </c>
      <c r="AK93" s="146">
        <f t="shared" si="112"/>
        <v>0</v>
      </c>
      <c r="AL93" s="145">
        <f>'⑤損益計算書（月計・計画2年目）'!P92</f>
        <v>0</v>
      </c>
      <c r="AM93" s="62"/>
      <c r="AN93" s="146">
        <f t="shared" si="113"/>
        <v>0</v>
      </c>
      <c r="AO93" s="145">
        <f t="shared" si="114"/>
        <v>0</v>
      </c>
      <c r="AP93" s="94">
        <f t="shared" si="115"/>
        <v>0</v>
      </c>
      <c r="AQ93" s="146">
        <f t="shared" si="116"/>
        <v>0</v>
      </c>
      <c r="AR93" s="145">
        <f>'⑤損益計算書（月計・計画2年目）'!Q92</f>
        <v>0</v>
      </c>
      <c r="AS93" s="62"/>
      <c r="AT93" s="146">
        <f t="shared" si="117"/>
        <v>0</v>
      </c>
      <c r="AU93" s="145">
        <f t="shared" si="118"/>
        <v>0</v>
      </c>
      <c r="AV93" s="94">
        <f t="shared" si="119"/>
        <v>0</v>
      </c>
      <c r="AW93" s="146">
        <f t="shared" si="120"/>
        <v>0</v>
      </c>
      <c r="AX93" s="145">
        <f>'⑤損益計算書（月計・計画2年目）'!R92</f>
        <v>0</v>
      </c>
      <c r="AY93" s="62"/>
      <c r="AZ93" s="146">
        <f t="shared" si="121"/>
        <v>0</v>
      </c>
      <c r="BA93" s="145">
        <f t="shared" si="122"/>
        <v>0</v>
      </c>
      <c r="BB93" s="94">
        <f t="shared" si="123"/>
        <v>0</v>
      </c>
      <c r="BC93" s="146">
        <f t="shared" si="124"/>
        <v>0</v>
      </c>
      <c r="BD93" s="145">
        <f>'⑤損益計算書（月計・計画2年目）'!S92</f>
        <v>0</v>
      </c>
      <c r="BE93" s="62"/>
      <c r="BF93" s="146">
        <f t="shared" si="125"/>
        <v>0</v>
      </c>
      <c r="BG93" s="145">
        <f t="shared" si="126"/>
        <v>0</v>
      </c>
      <c r="BH93" s="94">
        <f t="shared" si="127"/>
        <v>0</v>
      </c>
      <c r="BI93" s="146">
        <f t="shared" si="128"/>
        <v>0</v>
      </c>
      <c r="BJ93" s="145">
        <f>'⑤損益計算書（月計・計画2年目）'!T92</f>
        <v>0</v>
      </c>
      <c r="BK93" s="62"/>
      <c r="BL93" s="146">
        <f t="shared" si="129"/>
        <v>0</v>
      </c>
      <c r="BM93" s="145">
        <f t="shared" si="130"/>
        <v>0</v>
      </c>
      <c r="BN93" s="94">
        <f t="shared" si="131"/>
        <v>0</v>
      </c>
      <c r="BO93" s="146">
        <f t="shared" si="132"/>
        <v>0</v>
      </c>
      <c r="BP93" s="145">
        <f>'⑤損益計算書（月計・計画2年目）'!U92</f>
        <v>0</v>
      </c>
      <c r="BQ93" s="62"/>
      <c r="BR93" s="146">
        <f t="shared" si="133"/>
        <v>0</v>
      </c>
      <c r="BS93" s="145">
        <f t="shared" si="134"/>
        <v>0</v>
      </c>
      <c r="BT93" s="94">
        <f t="shared" si="135"/>
        <v>0</v>
      </c>
      <c r="BU93" s="146">
        <f t="shared" si="136"/>
        <v>0</v>
      </c>
    </row>
    <row r="94" spans="1:73" s="59" customFormat="1">
      <c r="A94" s="116" t="str">
        <f>'④損益計算書（月計・計画1年目）'!A93</f>
        <v>設備維持費</v>
      </c>
      <c r="B94" s="100">
        <f>'⑤損益計算書（月計・計画2年目）'!F93</f>
        <v>0</v>
      </c>
      <c r="C94" s="102">
        <f>'⑤損益計算書（月計・計画2年目）'!H93</f>
        <v>0</v>
      </c>
      <c r="D94" s="95" t="e">
        <f>'⑤損益計算書（月計・計画2年目）'!I93</f>
        <v>#DIV/0!</v>
      </c>
      <c r="E94" s="145">
        <f>'⑤損益計算書（月計・計画2年目）'!J93</f>
        <v>0</v>
      </c>
      <c r="F94" s="62"/>
      <c r="G94" s="146">
        <f t="shared" si="92"/>
        <v>0</v>
      </c>
      <c r="H94" s="145">
        <f>'⑤損益計算書（月計・計画2年目）'!K93</f>
        <v>0</v>
      </c>
      <c r="I94" s="62"/>
      <c r="J94" s="146">
        <f t="shared" si="93"/>
        <v>0</v>
      </c>
      <c r="K94" s="145">
        <f t="shared" si="94"/>
        <v>0</v>
      </c>
      <c r="L94" s="94">
        <f t="shared" si="95"/>
        <v>0</v>
      </c>
      <c r="M94" s="146">
        <f t="shared" si="96"/>
        <v>0</v>
      </c>
      <c r="N94" s="145">
        <f>'⑤損益計算書（月計・計画2年目）'!L93</f>
        <v>0</v>
      </c>
      <c r="O94" s="62"/>
      <c r="P94" s="146">
        <f t="shared" si="97"/>
        <v>0</v>
      </c>
      <c r="Q94" s="145">
        <f t="shared" si="98"/>
        <v>0</v>
      </c>
      <c r="R94" s="94">
        <f t="shared" si="99"/>
        <v>0</v>
      </c>
      <c r="S94" s="146">
        <f t="shared" si="100"/>
        <v>0</v>
      </c>
      <c r="T94" s="145">
        <f>'⑤損益計算書（月計・計画2年目）'!M93</f>
        <v>0</v>
      </c>
      <c r="U94" s="62"/>
      <c r="V94" s="146">
        <f t="shared" si="101"/>
        <v>0</v>
      </c>
      <c r="W94" s="145">
        <f t="shared" si="102"/>
        <v>0</v>
      </c>
      <c r="X94" s="94">
        <f t="shared" si="103"/>
        <v>0</v>
      </c>
      <c r="Y94" s="146">
        <f t="shared" si="104"/>
        <v>0</v>
      </c>
      <c r="Z94" s="145">
        <f>'⑤損益計算書（月計・計画2年目）'!N93</f>
        <v>0</v>
      </c>
      <c r="AA94" s="62"/>
      <c r="AB94" s="146">
        <f t="shared" si="105"/>
        <v>0</v>
      </c>
      <c r="AC94" s="145">
        <f t="shared" si="106"/>
        <v>0</v>
      </c>
      <c r="AD94" s="94">
        <f t="shared" si="107"/>
        <v>0</v>
      </c>
      <c r="AE94" s="146">
        <f t="shared" si="108"/>
        <v>0</v>
      </c>
      <c r="AF94" s="145">
        <f>'⑤損益計算書（月計・計画2年目）'!O93</f>
        <v>0</v>
      </c>
      <c r="AG94" s="62"/>
      <c r="AH94" s="146">
        <f t="shared" si="109"/>
        <v>0</v>
      </c>
      <c r="AI94" s="145">
        <f t="shared" si="110"/>
        <v>0</v>
      </c>
      <c r="AJ94" s="94">
        <f t="shared" si="111"/>
        <v>0</v>
      </c>
      <c r="AK94" s="146">
        <f t="shared" si="112"/>
        <v>0</v>
      </c>
      <c r="AL94" s="145">
        <f>'⑤損益計算書（月計・計画2年目）'!P93</f>
        <v>0</v>
      </c>
      <c r="AM94" s="62"/>
      <c r="AN94" s="146">
        <f t="shared" si="113"/>
        <v>0</v>
      </c>
      <c r="AO94" s="145">
        <f t="shared" si="114"/>
        <v>0</v>
      </c>
      <c r="AP94" s="94">
        <f t="shared" si="115"/>
        <v>0</v>
      </c>
      <c r="AQ94" s="146">
        <f t="shared" si="116"/>
        <v>0</v>
      </c>
      <c r="AR94" s="145">
        <f>'⑤損益計算書（月計・計画2年目）'!Q93</f>
        <v>0</v>
      </c>
      <c r="AS94" s="62"/>
      <c r="AT94" s="146">
        <f t="shared" si="117"/>
        <v>0</v>
      </c>
      <c r="AU94" s="145">
        <f t="shared" si="118"/>
        <v>0</v>
      </c>
      <c r="AV94" s="94">
        <f t="shared" si="119"/>
        <v>0</v>
      </c>
      <c r="AW94" s="146">
        <f t="shared" si="120"/>
        <v>0</v>
      </c>
      <c r="AX94" s="145">
        <f>'⑤損益計算書（月計・計画2年目）'!R93</f>
        <v>0</v>
      </c>
      <c r="AY94" s="62"/>
      <c r="AZ94" s="146">
        <f t="shared" si="121"/>
        <v>0</v>
      </c>
      <c r="BA94" s="145">
        <f t="shared" si="122"/>
        <v>0</v>
      </c>
      <c r="BB94" s="94">
        <f t="shared" si="123"/>
        <v>0</v>
      </c>
      <c r="BC94" s="146">
        <f t="shared" si="124"/>
        <v>0</v>
      </c>
      <c r="BD94" s="145">
        <f>'⑤損益計算書（月計・計画2年目）'!S93</f>
        <v>0</v>
      </c>
      <c r="BE94" s="62"/>
      <c r="BF94" s="146">
        <f t="shared" si="125"/>
        <v>0</v>
      </c>
      <c r="BG94" s="145">
        <f t="shared" si="126"/>
        <v>0</v>
      </c>
      <c r="BH94" s="94">
        <f t="shared" si="127"/>
        <v>0</v>
      </c>
      <c r="BI94" s="146">
        <f t="shared" si="128"/>
        <v>0</v>
      </c>
      <c r="BJ94" s="145">
        <f>'⑤損益計算書（月計・計画2年目）'!T93</f>
        <v>0</v>
      </c>
      <c r="BK94" s="62"/>
      <c r="BL94" s="146">
        <f t="shared" si="129"/>
        <v>0</v>
      </c>
      <c r="BM94" s="145">
        <f t="shared" si="130"/>
        <v>0</v>
      </c>
      <c r="BN94" s="94">
        <f t="shared" si="131"/>
        <v>0</v>
      </c>
      <c r="BO94" s="146">
        <f t="shared" si="132"/>
        <v>0</v>
      </c>
      <c r="BP94" s="145">
        <f>'⑤損益計算書（月計・計画2年目）'!U93</f>
        <v>0</v>
      </c>
      <c r="BQ94" s="62"/>
      <c r="BR94" s="146">
        <f t="shared" si="133"/>
        <v>0</v>
      </c>
      <c r="BS94" s="145">
        <f t="shared" si="134"/>
        <v>0</v>
      </c>
      <c r="BT94" s="94">
        <f t="shared" si="135"/>
        <v>0</v>
      </c>
      <c r="BU94" s="146">
        <f t="shared" si="136"/>
        <v>0</v>
      </c>
    </row>
    <row r="95" spans="1:73" s="59" customFormat="1">
      <c r="A95" s="116" t="str">
        <f>'④損益計算書（月計・計画1年目）'!A94</f>
        <v>租税公課</v>
      </c>
      <c r="B95" s="100">
        <f>'⑤損益計算書（月計・計画2年目）'!F94</f>
        <v>0</v>
      </c>
      <c r="C95" s="102">
        <f>'⑤損益計算書（月計・計画2年目）'!H94</f>
        <v>0</v>
      </c>
      <c r="D95" s="95" t="e">
        <f>'⑤損益計算書（月計・計画2年目）'!I94</f>
        <v>#DIV/0!</v>
      </c>
      <c r="E95" s="145">
        <f>'⑤損益計算書（月計・計画2年目）'!J94</f>
        <v>0</v>
      </c>
      <c r="F95" s="62"/>
      <c r="G95" s="146">
        <f t="shared" si="92"/>
        <v>0</v>
      </c>
      <c r="H95" s="145">
        <f>'⑤損益計算書（月計・計画2年目）'!K94</f>
        <v>0</v>
      </c>
      <c r="I95" s="62"/>
      <c r="J95" s="146">
        <f t="shared" si="93"/>
        <v>0</v>
      </c>
      <c r="K95" s="145">
        <f t="shared" si="94"/>
        <v>0</v>
      </c>
      <c r="L95" s="94">
        <f t="shared" si="95"/>
        <v>0</v>
      </c>
      <c r="M95" s="146">
        <f t="shared" si="96"/>
        <v>0</v>
      </c>
      <c r="N95" s="145">
        <f>'⑤損益計算書（月計・計画2年目）'!L94</f>
        <v>0</v>
      </c>
      <c r="O95" s="62"/>
      <c r="P95" s="146">
        <f t="shared" si="97"/>
        <v>0</v>
      </c>
      <c r="Q95" s="145">
        <f t="shared" si="98"/>
        <v>0</v>
      </c>
      <c r="R95" s="94">
        <f t="shared" si="99"/>
        <v>0</v>
      </c>
      <c r="S95" s="146">
        <f t="shared" si="100"/>
        <v>0</v>
      </c>
      <c r="T95" s="145">
        <f>'⑤損益計算書（月計・計画2年目）'!M94</f>
        <v>0</v>
      </c>
      <c r="U95" s="62"/>
      <c r="V95" s="146">
        <f t="shared" si="101"/>
        <v>0</v>
      </c>
      <c r="W95" s="145">
        <f t="shared" si="102"/>
        <v>0</v>
      </c>
      <c r="X95" s="94">
        <f t="shared" si="103"/>
        <v>0</v>
      </c>
      <c r="Y95" s="146">
        <f t="shared" si="104"/>
        <v>0</v>
      </c>
      <c r="Z95" s="145">
        <f>'⑤損益計算書（月計・計画2年目）'!N94</f>
        <v>0</v>
      </c>
      <c r="AA95" s="62"/>
      <c r="AB95" s="146">
        <f t="shared" si="105"/>
        <v>0</v>
      </c>
      <c r="AC95" s="145">
        <f t="shared" si="106"/>
        <v>0</v>
      </c>
      <c r="AD95" s="94">
        <f t="shared" si="107"/>
        <v>0</v>
      </c>
      <c r="AE95" s="146">
        <f t="shared" si="108"/>
        <v>0</v>
      </c>
      <c r="AF95" s="145">
        <f>'⑤損益計算書（月計・計画2年目）'!O94</f>
        <v>0</v>
      </c>
      <c r="AG95" s="62"/>
      <c r="AH95" s="146">
        <f t="shared" si="109"/>
        <v>0</v>
      </c>
      <c r="AI95" s="145">
        <f t="shared" si="110"/>
        <v>0</v>
      </c>
      <c r="AJ95" s="94">
        <f t="shared" si="111"/>
        <v>0</v>
      </c>
      <c r="AK95" s="146">
        <f t="shared" si="112"/>
        <v>0</v>
      </c>
      <c r="AL95" s="145">
        <f>'⑤損益計算書（月計・計画2年目）'!P94</f>
        <v>0</v>
      </c>
      <c r="AM95" s="62"/>
      <c r="AN95" s="146">
        <f t="shared" si="113"/>
        <v>0</v>
      </c>
      <c r="AO95" s="145">
        <f t="shared" si="114"/>
        <v>0</v>
      </c>
      <c r="AP95" s="94">
        <f t="shared" si="115"/>
        <v>0</v>
      </c>
      <c r="AQ95" s="146">
        <f t="shared" si="116"/>
        <v>0</v>
      </c>
      <c r="AR95" s="145">
        <f>'⑤損益計算書（月計・計画2年目）'!Q94</f>
        <v>0</v>
      </c>
      <c r="AS95" s="62"/>
      <c r="AT95" s="146">
        <f t="shared" si="117"/>
        <v>0</v>
      </c>
      <c r="AU95" s="145">
        <f t="shared" si="118"/>
        <v>0</v>
      </c>
      <c r="AV95" s="94">
        <f t="shared" si="119"/>
        <v>0</v>
      </c>
      <c r="AW95" s="146">
        <f t="shared" si="120"/>
        <v>0</v>
      </c>
      <c r="AX95" s="145">
        <f>'⑤損益計算書（月計・計画2年目）'!R94</f>
        <v>0</v>
      </c>
      <c r="AY95" s="62"/>
      <c r="AZ95" s="146">
        <f t="shared" si="121"/>
        <v>0</v>
      </c>
      <c r="BA95" s="145">
        <f t="shared" si="122"/>
        <v>0</v>
      </c>
      <c r="BB95" s="94">
        <f t="shared" si="123"/>
        <v>0</v>
      </c>
      <c r="BC95" s="146">
        <f t="shared" si="124"/>
        <v>0</v>
      </c>
      <c r="BD95" s="145">
        <f>'⑤損益計算書（月計・計画2年目）'!S94</f>
        <v>0</v>
      </c>
      <c r="BE95" s="62"/>
      <c r="BF95" s="146">
        <f t="shared" si="125"/>
        <v>0</v>
      </c>
      <c r="BG95" s="145">
        <f t="shared" si="126"/>
        <v>0</v>
      </c>
      <c r="BH95" s="94">
        <f t="shared" si="127"/>
        <v>0</v>
      </c>
      <c r="BI95" s="146">
        <f t="shared" si="128"/>
        <v>0</v>
      </c>
      <c r="BJ95" s="145">
        <f>'⑤損益計算書（月計・計画2年目）'!T94</f>
        <v>0</v>
      </c>
      <c r="BK95" s="62"/>
      <c r="BL95" s="146">
        <f t="shared" si="129"/>
        <v>0</v>
      </c>
      <c r="BM95" s="145">
        <f t="shared" si="130"/>
        <v>0</v>
      </c>
      <c r="BN95" s="94">
        <f t="shared" si="131"/>
        <v>0</v>
      </c>
      <c r="BO95" s="146">
        <f t="shared" si="132"/>
        <v>0</v>
      </c>
      <c r="BP95" s="145">
        <f>'⑤損益計算書（月計・計画2年目）'!U94</f>
        <v>0</v>
      </c>
      <c r="BQ95" s="62"/>
      <c r="BR95" s="146">
        <f t="shared" si="133"/>
        <v>0</v>
      </c>
      <c r="BS95" s="145">
        <f t="shared" si="134"/>
        <v>0</v>
      </c>
      <c r="BT95" s="94">
        <f t="shared" si="135"/>
        <v>0</v>
      </c>
      <c r="BU95" s="146">
        <f t="shared" si="136"/>
        <v>0</v>
      </c>
    </row>
    <row r="96" spans="1:73" s="59" customFormat="1">
      <c r="A96" s="118" t="str">
        <f>'④損益計算書（月計・計画1年目）'!A95</f>
        <v>減価償却費</v>
      </c>
      <c r="B96" s="107">
        <f>'⑤損益計算書（月計・計画2年目）'!F95</f>
        <v>0</v>
      </c>
      <c r="C96" s="109">
        <f>'⑤損益計算書（月計・計画2年目）'!H95</f>
        <v>0</v>
      </c>
      <c r="D96" s="99" t="e">
        <f>'⑤損益計算書（月計・計画2年目）'!I95</f>
        <v>#DIV/0!</v>
      </c>
      <c r="E96" s="150">
        <f>'⑤損益計算書（月計・計画2年目）'!J95</f>
        <v>0</v>
      </c>
      <c r="F96" s="71"/>
      <c r="G96" s="149">
        <f t="shared" si="92"/>
        <v>0</v>
      </c>
      <c r="H96" s="150">
        <f>'⑤損益計算書（月計・計画2年目）'!K95</f>
        <v>0</v>
      </c>
      <c r="I96" s="71"/>
      <c r="J96" s="149">
        <f t="shared" si="93"/>
        <v>0</v>
      </c>
      <c r="K96" s="150">
        <f t="shared" si="94"/>
        <v>0</v>
      </c>
      <c r="L96" s="98">
        <f t="shared" si="95"/>
        <v>0</v>
      </c>
      <c r="M96" s="149">
        <f t="shared" si="96"/>
        <v>0</v>
      </c>
      <c r="N96" s="150">
        <f>'⑤損益計算書（月計・計画2年目）'!L95</f>
        <v>0</v>
      </c>
      <c r="O96" s="71"/>
      <c r="P96" s="149">
        <f t="shared" si="97"/>
        <v>0</v>
      </c>
      <c r="Q96" s="150">
        <f t="shared" si="98"/>
        <v>0</v>
      </c>
      <c r="R96" s="98">
        <f t="shared" si="99"/>
        <v>0</v>
      </c>
      <c r="S96" s="149">
        <f t="shared" si="100"/>
        <v>0</v>
      </c>
      <c r="T96" s="150">
        <f>'⑤損益計算書（月計・計画2年目）'!M95</f>
        <v>0</v>
      </c>
      <c r="U96" s="71"/>
      <c r="V96" s="149">
        <f t="shared" si="101"/>
        <v>0</v>
      </c>
      <c r="W96" s="150">
        <f t="shared" si="102"/>
        <v>0</v>
      </c>
      <c r="X96" s="98">
        <f t="shared" si="103"/>
        <v>0</v>
      </c>
      <c r="Y96" s="149">
        <f t="shared" si="104"/>
        <v>0</v>
      </c>
      <c r="Z96" s="150">
        <f>'⑤損益計算書（月計・計画2年目）'!N95</f>
        <v>0</v>
      </c>
      <c r="AA96" s="71"/>
      <c r="AB96" s="149">
        <f t="shared" si="105"/>
        <v>0</v>
      </c>
      <c r="AC96" s="150">
        <f t="shared" si="106"/>
        <v>0</v>
      </c>
      <c r="AD96" s="98">
        <f t="shared" si="107"/>
        <v>0</v>
      </c>
      <c r="AE96" s="149">
        <f t="shared" si="108"/>
        <v>0</v>
      </c>
      <c r="AF96" s="150">
        <f>'⑤損益計算書（月計・計画2年目）'!O95</f>
        <v>0</v>
      </c>
      <c r="AG96" s="71"/>
      <c r="AH96" s="149">
        <f t="shared" si="109"/>
        <v>0</v>
      </c>
      <c r="AI96" s="150">
        <f t="shared" si="110"/>
        <v>0</v>
      </c>
      <c r="AJ96" s="98">
        <f t="shared" si="111"/>
        <v>0</v>
      </c>
      <c r="AK96" s="149">
        <f t="shared" si="112"/>
        <v>0</v>
      </c>
      <c r="AL96" s="150">
        <f>'⑤損益計算書（月計・計画2年目）'!P95</f>
        <v>0</v>
      </c>
      <c r="AM96" s="71"/>
      <c r="AN96" s="149">
        <f t="shared" si="113"/>
        <v>0</v>
      </c>
      <c r="AO96" s="150">
        <f t="shared" si="114"/>
        <v>0</v>
      </c>
      <c r="AP96" s="98">
        <f t="shared" si="115"/>
        <v>0</v>
      </c>
      <c r="AQ96" s="149">
        <f t="shared" si="116"/>
        <v>0</v>
      </c>
      <c r="AR96" s="150">
        <f>'⑤損益計算書（月計・計画2年目）'!Q95</f>
        <v>0</v>
      </c>
      <c r="AS96" s="71"/>
      <c r="AT96" s="149">
        <f t="shared" si="117"/>
        <v>0</v>
      </c>
      <c r="AU96" s="150">
        <f t="shared" si="118"/>
        <v>0</v>
      </c>
      <c r="AV96" s="98">
        <f t="shared" si="119"/>
        <v>0</v>
      </c>
      <c r="AW96" s="149">
        <f t="shared" si="120"/>
        <v>0</v>
      </c>
      <c r="AX96" s="150">
        <f>'⑤損益計算書（月計・計画2年目）'!R95</f>
        <v>0</v>
      </c>
      <c r="AY96" s="71"/>
      <c r="AZ96" s="149">
        <f t="shared" si="121"/>
        <v>0</v>
      </c>
      <c r="BA96" s="150">
        <f t="shared" si="122"/>
        <v>0</v>
      </c>
      <c r="BB96" s="98">
        <f t="shared" si="123"/>
        <v>0</v>
      </c>
      <c r="BC96" s="149">
        <f t="shared" si="124"/>
        <v>0</v>
      </c>
      <c r="BD96" s="150">
        <f>'⑤損益計算書（月計・計画2年目）'!S95</f>
        <v>0</v>
      </c>
      <c r="BE96" s="71"/>
      <c r="BF96" s="149">
        <f t="shared" si="125"/>
        <v>0</v>
      </c>
      <c r="BG96" s="150">
        <f t="shared" si="126"/>
        <v>0</v>
      </c>
      <c r="BH96" s="98">
        <f t="shared" si="127"/>
        <v>0</v>
      </c>
      <c r="BI96" s="149">
        <f t="shared" si="128"/>
        <v>0</v>
      </c>
      <c r="BJ96" s="150">
        <f>'⑤損益計算書（月計・計画2年目）'!T95</f>
        <v>0</v>
      </c>
      <c r="BK96" s="71"/>
      <c r="BL96" s="149">
        <f t="shared" si="129"/>
        <v>0</v>
      </c>
      <c r="BM96" s="150">
        <f t="shared" si="130"/>
        <v>0</v>
      </c>
      <c r="BN96" s="98">
        <f t="shared" si="131"/>
        <v>0</v>
      </c>
      <c r="BO96" s="149">
        <f t="shared" si="132"/>
        <v>0</v>
      </c>
      <c r="BP96" s="150">
        <f>'⑤損益計算書（月計・計画2年目）'!U95</f>
        <v>0</v>
      </c>
      <c r="BQ96" s="71"/>
      <c r="BR96" s="149">
        <f t="shared" si="133"/>
        <v>0</v>
      </c>
      <c r="BS96" s="150">
        <f t="shared" si="134"/>
        <v>0</v>
      </c>
      <c r="BT96" s="98">
        <f t="shared" si="135"/>
        <v>0</v>
      </c>
      <c r="BU96" s="149">
        <f t="shared" si="136"/>
        <v>0</v>
      </c>
    </row>
    <row r="97" spans="1:73" s="59" customFormat="1">
      <c r="A97" s="116" t="str">
        <f>'④損益計算書（月計・計画1年目）'!A96</f>
        <v>試験研究費</v>
      </c>
      <c r="B97" s="100">
        <f>'⑤損益計算書（月計・計画2年目）'!F96</f>
        <v>0</v>
      </c>
      <c r="C97" s="102">
        <f>'⑤損益計算書（月計・計画2年目）'!H96</f>
        <v>0</v>
      </c>
      <c r="D97" s="95" t="e">
        <f>'⑤損益計算書（月計・計画2年目）'!I96</f>
        <v>#DIV/0!</v>
      </c>
      <c r="E97" s="145">
        <f>'⑤損益計算書（月計・計画2年目）'!J96</f>
        <v>0</v>
      </c>
      <c r="F97" s="62"/>
      <c r="G97" s="146">
        <f t="shared" si="92"/>
        <v>0</v>
      </c>
      <c r="H97" s="145">
        <f>'⑤損益計算書（月計・計画2年目）'!K96</f>
        <v>0</v>
      </c>
      <c r="I97" s="62"/>
      <c r="J97" s="146">
        <f t="shared" si="93"/>
        <v>0</v>
      </c>
      <c r="K97" s="145">
        <f t="shared" si="94"/>
        <v>0</v>
      </c>
      <c r="L97" s="94">
        <f t="shared" si="95"/>
        <v>0</v>
      </c>
      <c r="M97" s="146">
        <f t="shared" si="96"/>
        <v>0</v>
      </c>
      <c r="N97" s="145">
        <f>'⑤損益計算書（月計・計画2年目）'!L96</f>
        <v>0</v>
      </c>
      <c r="O97" s="62"/>
      <c r="P97" s="146">
        <f t="shared" si="97"/>
        <v>0</v>
      </c>
      <c r="Q97" s="145">
        <f t="shared" si="98"/>
        <v>0</v>
      </c>
      <c r="R97" s="94">
        <f t="shared" si="99"/>
        <v>0</v>
      </c>
      <c r="S97" s="146">
        <f t="shared" si="100"/>
        <v>0</v>
      </c>
      <c r="T97" s="145">
        <f>'⑤損益計算書（月計・計画2年目）'!M96</f>
        <v>0</v>
      </c>
      <c r="U97" s="62"/>
      <c r="V97" s="146">
        <f t="shared" si="101"/>
        <v>0</v>
      </c>
      <c r="W97" s="145">
        <f t="shared" si="102"/>
        <v>0</v>
      </c>
      <c r="X97" s="94">
        <f t="shared" si="103"/>
        <v>0</v>
      </c>
      <c r="Y97" s="146">
        <f t="shared" si="104"/>
        <v>0</v>
      </c>
      <c r="Z97" s="145">
        <f>'⑤損益計算書（月計・計画2年目）'!N96</f>
        <v>0</v>
      </c>
      <c r="AA97" s="62"/>
      <c r="AB97" s="146">
        <f t="shared" si="105"/>
        <v>0</v>
      </c>
      <c r="AC97" s="145">
        <f t="shared" si="106"/>
        <v>0</v>
      </c>
      <c r="AD97" s="94">
        <f t="shared" si="107"/>
        <v>0</v>
      </c>
      <c r="AE97" s="146">
        <f t="shared" si="108"/>
        <v>0</v>
      </c>
      <c r="AF97" s="145">
        <f>'⑤損益計算書（月計・計画2年目）'!O96</f>
        <v>0</v>
      </c>
      <c r="AG97" s="62"/>
      <c r="AH97" s="146">
        <f t="shared" si="109"/>
        <v>0</v>
      </c>
      <c r="AI97" s="145">
        <f t="shared" si="110"/>
        <v>0</v>
      </c>
      <c r="AJ97" s="94">
        <f t="shared" si="111"/>
        <v>0</v>
      </c>
      <c r="AK97" s="146">
        <f t="shared" si="112"/>
        <v>0</v>
      </c>
      <c r="AL97" s="145">
        <f>'⑤損益計算書（月計・計画2年目）'!P96</f>
        <v>0</v>
      </c>
      <c r="AM97" s="62"/>
      <c r="AN97" s="146">
        <f t="shared" si="113"/>
        <v>0</v>
      </c>
      <c r="AO97" s="145">
        <f t="shared" si="114"/>
        <v>0</v>
      </c>
      <c r="AP97" s="94">
        <f t="shared" si="115"/>
        <v>0</v>
      </c>
      <c r="AQ97" s="146">
        <f t="shared" si="116"/>
        <v>0</v>
      </c>
      <c r="AR97" s="145">
        <f>'⑤損益計算書（月計・計画2年目）'!Q96</f>
        <v>0</v>
      </c>
      <c r="AS97" s="62"/>
      <c r="AT97" s="146">
        <f t="shared" si="117"/>
        <v>0</v>
      </c>
      <c r="AU97" s="145">
        <f t="shared" si="118"/>
        <v>0</v>
      </c>
      <c r="AV97" s="94">
        <f t="shared" si="119"/>
        <v>0</v>
      </c>
      <c r="AW97" s="146">
        <f t="shared" si="120"/>
        <v>0</v>
      </c>
      <c r="AX97" s="145">
        <f>'⑤損益計算書（月計・計画2年目）'!R96</f>
        <v>0</v>
      </c>
      <c r="AY97" s="62"/>
      <c r="AZ97" s="146">
        <f t="shared" si="121"/>
        <v>0</v>
      </c>
      <c r="BA97" s="145">
        <f t="shared" si="122"/>
        <v>0</v>
      </c>
      <c r="BB97" s="94">
        <f t="shared" si="123"/>
        <v>0</v>
      </c>
      <c r="BC97" s="146">
        <f t="shared" si="124"/>
        <v>0</v>
      </c>
      <c r="BD97" s="145">
        <f>'⑤損益計算書（月計・計画2年目）'!S96</f>
        <v>0</v>
      </c>
      <c r="BE97" s="62"/>
      <c r="BF97" s="146">
        <f t="shared" si="125"/>
        <v>0</v>
      </c>
      <c r="BG97" s="145">
        <f t="shared" si="126"/>
        <v>0</v>
      </c>
      <c r="BH97" s="94">
        <f t="shared" si="127"/>
        <v>0</v>
      </c>
      <c r="BI97" s="146">
        <f t="shared" si="128"/>
        <v>0</v>
      </c>
      <c r="BJ97" s="145">
        <f>'⑤損益計算書（月計・計画2年目）'!T96</f>
        <v>0</v>
      </c>
      <c r="BK97" s="62"/>
      <c r="BL97" s="146">
        <f t="shared" si="129"/>
        <v>0</v>
      </c>
      <c r="BM97" s="145">
        <f t="shared" si="130"/>
        <v>0</v>
      </c>
      <c r="BN97" s="94">
        <f t="shared" si="131"/>
        <v>0</v>
      </c>
      <c r="BO97" s="146">
        <f t="shared" si="132"/>
        <v>0</v>
      </c>
      <c r="BP97" s="145">
        <f>'⑤損益計算書（月計・計画2年目）'!U96</f>
        <v>0</v>
      </c>
      <c r="BQ97" s="62"/>
      <c r="BR97" s="146">
        <f t="shared" si="133"/>
        <v>0</v>
      </c>
      <c r="BS97" s="145">
        <f t="shared" si="134"/>
        <v>0</v>
      </c>
      <c r="BT97" s="94">
        <f t="shared" si="135"/>
        <v>0</v>
      </c>
      <c r="BU97" s="146">
        <f t="shared" si="136"/>
        <v>0</v>
      </c>
    </row>
    <row r="98" spans="1:73" s="59" customFormat="1">
      <c r="A98" s="116" t="str">
        <f>'④損益計算書（月計・計画1年目）'!A97</f>
        <v>教育研修費</v>
      </c>
      <c r="B98" s="100">
        <f>'⑤損益計算書（月計・計画2年目）'!F97</f>
        <v>0</v>
      </c>
      <c r="C98" s="102">
        <f>'⑤損益計算書（月計・計画2年目）'!H97</f>
        <v>0</v>
      </c>
      <c r="D98" s="95" t="e">
        <f>'⑤損益計算書（月計・計画2年目）'!I97</f>
        <v>#DIV/0!</v>
      </c>
      <c r="E98" s="145">
        <f>'⑤損益計算書（月計・計画2年目）'!J97</f>
        <v>0</v>
      </c>
      <c r="F98" s="62"/>
      <c r="G98" s="146">
        <f t="shared" si="92"/>
        <v>0</v>
      </c>
      <c r="H98" s="145">
        <f>'⑤損益計算書（月計・計画2年目）'!K97</f>
        <v>0</v>
      </c>
      <c r="I98" s="62"/>
      <c r="J98" s="146">
        <f t="shared" si="93"/>
        <v>0</v>
      </c>
      <c r="K98" s="145">
        <f t="shared" si="94"/>
        <v>0</v>
      </c>
      <c r="L98" s="94">
        <f t="shared" si="95"/>
        <v>0</v>
      </c>
      <c r="M98" s="146">
        <f t="shared" si="96"/>
        <v>0</v>
      </c>
      <c r="N98" s="145">
        <f>'⑤損益計算書（月計・計画2年目）'!L97</f>
        <v>0</v>
      </c>
      <c r="O98" s="62"/>
      <c r="P98" s="146">
        <f t="shared" si="97"/>
        <v>0</v>
      </c>
      <c r="Q98" s="145">
        <f t="shared" si="98"/>
        <v>0</v>
      </c>
      <c r="R98" s="94">
        <f t="shared" si="99"/>
        <v>0</v>
      </c>
      <c r="S98" s="146">
        <f t="shared" si="100"/>
        <v>0</v>
      </c>
      <c r="T98" s="145">
        <f>'⑤損益計算書（月計・計画2年目）'!M97</f>
        <v>0</v>
      </c>
      <c r="U98" s="62"/>
      <c r="V98" s="146">
        <f t="shared" si="101"/>
        <v>0</v>
      </c>
      <c r="W98" s="145">
        <f t="shared" si="102"/>
        <v>0</v>
      </c>
      <c r="X98" s="94">
        <f t="shared" si="103"/>
        <v>0</v>
      </c>
      <c r="Y98" s="146">
        <f t="shared" si="104"/>
        <v>0</v>
      </c>
      <c r="Z98" s="145">
        <f>'⑤損益計算書（月計・計画2年目）'!N97</f>
        <v>0</v>
      </c>
      <c r="AA98" s="62"/>
      <c r="AB98" s="146">
        <f t="shared" si="105"/>
        <v>0</v>
      </c>
      <c r="AC98" s="145">
        <f t="shared" si="106"/>
        <v>0</v>
      </c>
      <c r="AD98" s="94">
        <f t="shared" si="107"/>
        <v>0</v>
      </c>
      <c r="AE98" s="146">
        <f t="shared" si="108"/>
        <v>0</v>
      </c>
      <c r="AF98" s="145">
        <f>'⑤損益計算書（月計・計画2年目）'!O97</f>
        <v>0</v>
      </c>
      <c r="AG98" s="62"/>
      <c r="AH98" s="146">
        <f t="shared" si="109"/>
        <v>0</v>
      </c>
      <c r="AI98" s="145">
        <f t="shared" si="110"/>
        <v>0</v>
      </c>
      <c r="AJ98" s="94">
        <f t="shared" si="111"/>
        <v>0</v>
      </c>
      <c r="AK98" s="146">
        <f t="shared" si="112"/>
        <v>0</v>
      </c>
      <c r="AL98" s="145">
        <f>'⑤損益計算書（月計・計画2年目）'!P97</f>
        <v>0</v>
      </c>
      <c r="AM98" s="62"/>
      <c r="AN98" s="146">
        <f t="shared" si="113"/>
        <v>0</v>
      </c>
      <c r="AO98" s="145">
        <f t="shared" si="114"/>
        <v>0</v>
      </c>
      <c r="AP98" s="94">
        <f t="shared" si="115"/>
        <v>0</v>
      </c>
      <c r="AQ98" s="146">
        <f t="shared" si="116"/>
        <v>0</v>
      </c>
      <c r="AR98" s="145">
        <f>'⑤損益計算書（月計・計画2年目）'!Q97</f>
        <v>0</v>
      </c>
      <c r="AS98" s="62"/>
      <c r="AT98" s="146">
        <f t="shared" si="117"/>
        <v>0</v>
      </c>
      <c r="AU98" s="145">
        <f t="shared" si="118"/>
        <v>0</v>
      </c>
      <c r="AV98" s="94">
        <f t="shared" si="119"/>
        <v>0</v>
      </c>
      <c r="AW98" s="146">
        <f t="shared" si="120"/>
        <v>0</v>
      </c>
      <c r="AX98" s="145">
        <f>'⑤損益計算書（月計・計画2年目）'!R97</f>
        <v>0</v>
      </c>
      <c r="AY98" s="62"/>
      <c r="AZ98" s="146">
        <f t="shared" si="121"/>
        <v>0</v>
      </c>
      <c r="BA98" s="145">
        <f t="shared" si="122"/>
        <v>0</v>
      </c>
      <c r="BB98" s="94">
        <f t="shared" si="123"/>
        <v>0</v>
      </c>
      <c r="BC98" s="146">
        <f t="shared" si="124"/>
        <v>0</v>
      </c>
      <c r="BD98" s="145">
        <f>'⑤損益計算書（月計・計画2年目）'!S97</f>
        <v>0</v>
      </c>
      <c r="BE98" s="62"/>
      <c r="BF98" s="146">
        <f t="shared" si="125"/>
        <v>0</v>
      </c>
      <c r="BG98" s="145">
        <f t="shared" si="126"/>
        <v>0</v>
      </c>
      <c r="BH98" s="94">
        <f t="shared" si="127"/>
        <v>0</v>
      </c>
      <c r="BI98" s="146">
        <f t="shared" si="128"/>
        <v>0</v>
      </c>
      <c r="BJ98" s="145">
        <f>'⑤損益計算書（月計・計画2年目）'!T97</f>
        <v>0</v>
      </c>
      <c r="BK98" s="62"/>
      <c r="BL98" s="146">
        <f t="shared" si="129"/>
        <v>0</v>
      </c>
      <c r="BM98" s="145">
        <f t="shared" si="130"/>
        <v>0</v>
      </c>
      <c r="BN98" s="94">
        <f t="shared" si="131"/>
        <v>0</v>
      </c>
      <c r="BO98" s="146">
        <f t="shared" si="132"/>
        <v>0</v>
      </c>
      <c r="BP98" s="145">
        <f>'⑤損益計算書（月計・計画2年目）'!U97</f>
        <v>0</v>
      </c>
      <c r="BQ98" s="62"/>
      <c r="BR98" s="146">
        <f t="shared" si="133"/>
        <v>0</v>
      </c>
      <c r="BS98" s="145">
        <f t="shared" si="134"/>
        <v>0</v>
      </c>
      <c r="BT98" s="94">
        <f t="shared" si="135"/>
        <v>0</v>
      </c>
      <c r="BU98" s="146">
        <f t="shared" si="136"/>
        <v>0</v>
      </c>
    </row>
    <row r="99" spans="1:73" s="59" customFormat="1">
      <c r="A99" s="116" t="str">
        <f>'④損益計算書（月計・計画1年目）'!A98</f>
        <v>製造固定費１</v>
      </c>
      <c r="B99" s="100">
        <f>'⑤損益計算書（月計・計画2年目）'!F98</f>
        <v>0</v>
      </c>
      <c r="C99" s="102">
        <f>'⑤損益計算書（月計・計画2年目）'!H98</f>
        <v>0</v>
      </c>
      <c r="D99" s="95" t="e">
        <f>'⑤損益計算書（月計・計画2年目）'!I98</f>
        <v>#DIV/0!</v>
      </c>
      <c r="E99" s="145">
        <f>'⑤損益計算書（月計・計画2年目）'!J98</f>
        <v>0</v>
      </c>
      <c r="F99" s="62"/>
      <c r="G99" s="146">
        <f t="shared" si="92"/>
        <v>0</v>
      </c>
      <c r="H99" s="145">
        <f>'⑤損益計算書（月計・計画2年目）'!K98</f>
        <v>0</v>
      </c>
      <c r="I99" s="62"/>
      <c r="J99" s="146">
        <f t="shared" si="93"/>
        <v>0</v>
      </c>
      <c r="K99" s="145">
        <f t="shared" si="94"/>
        <v>0</v>
      </c>
      <c r="L99" s="94">
        <f t="shared" si="95"/>
        <v>0</v>
      </c>
      <c r="M99" s="146">
        <f t="shared" si="96"/>
        <v>0</v>
      </c>
      <c r="N99" s="145">
        <f>'⑤損益計算書（月計・計画2年目）'!L98</f>
        <v>0</v>
      </c>
      <c r="O99" s="62"/>
      <c r="P99" s="146">
        <f t="shared" si="97"/>
        <v>0</v>
      </c>
      <c r="Q99" s="145">
        <f t="shared" si="98"/>
        <v>0</v>
      </c>
      <c r="R99" s="94">
        <f t="shared" si="99"/>
        <v>0</v>
      </c>
      <c r="S99" s="146">
        <f t="shared" si="100"/>
        <v>0</v>
      </c>
      <c r="T99" s="145">
        <f>'⑤損益計算書（月計・計画2年目）'!M98</f>
        <v>0</v>
      </c>
      <c r="U99" s="62"/>
      <c r="V99" s="146">
        <f t="shared" si="101"/>
        <v>0</v>
      </c>
      <c r="W99" s="145">
        <f t="shared" si="102"/>
        <v>0</v>
      </c>
      <c r="X99" s="94">
        <f t="shared" si="103"/>
        <v>0</v>
      </c>
      <c r="Y99" s="146">
        <f t="shared" si="104"/>
        <v>0</v>
      </c>
      <c r="Z99" s="145">
        <f>'⑤損益計算書（月計・計画2年目）'!N98</f>
        <v>0</v>
      </c>
      <c r="AA99" s="62"/>
      <c r="AB99" s="146">
        <f t="shared" si="105"/>
        <v>0</v>
      </c>
      <c r="AC99" s="145">
        <f t="shared" si="106"/>
        <v>0</v>
      </c>
      <c r="AD99" s="94">
        <f t="shared" si="107"/>
        <v>0</v>
      </c>
      <c r="AE99" s="146">
        <f t="shared" si="108"/>
        <v>0</v>
      </c>
      <c r="AF99" s="145">
        <f>'⑤損益計算書（月計・計画2年目）'!O98</f>
        <v>0</v>
      </c>
      <c r="AG99" s="62"/>
      <c r="AH99" s="146">
        <f t="shared" si="109"/>
        <v>0</v>
      </c>
      <c r="AI99" s="145">
        <f t="shared" si="110"/>
        <v>0</v>
      </c>
      <c r="AJ99" s="94">
        <f t="shared" si="111"/>
        <v>0</v>
      </c>
      <c r="AK99" s="146">
        <f t="shared" si="112"/>
        <v>0</v>
      </c>
      <c r="AL99" s="145">
        <f>'⑤損益計算書（月計・計画2年目）'!P98</f>
        <v>0</v>
      </c>
      <c r="AM99" s="62"/>
      <c r="AN99" s="146">
        <f t="shared" si="113"/>
        <v>0</v>
      </c>
      <c r="AO99" s="145">
        <f t="shared" si="114"/>
        <v>0</v>
      </c>
      <c r="AP99" s="94">
        <f t="shared" si="115"/>
        <v>0</v>
      </c>
      <c r="AQ99" s="146">
        <f t="shared" si="116"/>
        <v>0</v>
      </c>
      <c r="AR99" s="145">
        <f>'⑤損益計算書（月計・計画2年目）'!Q98</f>
        <v>0</v>
      </c>
      <c r="AS99" s="62"/>
      <c r="AT99" s="146">
        <f t="shared" si="117"/>
        <v>0</v>
      </c>
      <c r="AU99" s="145">
        <f t="shared" si="118"/>
        <v>0</v>
      </c>
      <c r="AV99" s="94">
        <f t="shared" si="119"/>
        <v>0</v>
      </c>
      <c r="AW99" s="146">
        <f t="shared" si="120"/>
        <v>0</v>
      </c>
      <c r="AX99" s="145">
        <f>'⑤損益計算書（月計・計画2年目）'!R98</f>
        <v>0</v>
      </c>
      <c r="AY99" s="62"/>
      <c r="AZ99" s="146">
        <f t="shared" si="121"/>
        <v>0</v>
      </c>
      <c r="BA99" s="145">
        <f t="shared" si="122"/>
        <v>0</v>
      </c>
      <c r="BB99" s="94">
        <f t="shared" si="123"/>
        <v>0</v>
      </c>
      <c r="BC99" s="146">
        <f t="shared" si="124"/>
        <v>0</v>
      </c>
      <c r="BD99" s="145">
        <f>'⑤損益計算書（月計・計画2年目）'!S98</f>
        <v>0</v>
      </c>
      <c r="BE99" s="62"/>
      <c r="BF99" s="146">
        <f t="shared" si="125"/>
        <v>0</v>
      </c>
      <c r="BG99" s="145">
        <f t="shared" si="126"/>
        <v>0</v>
      </c>
      <c r="BH99" s="94">
        <f t="shared" si="127"/>
        <v>0</v>
      </c>
      <c r="BI99" s="146">
        <f t="shared" si="128"/>
        <v>0</v>
      </c>
      <c r="BJ99" s="145">
        <f>'⑤損益計算書（月計・計画2年目）'!T98</f>
        <v>0</v>
      </c>
      <c r="BK99" s="62"/>
      <c r="BL99" s="146">
        <f t="shared" si="129"/>
        <v>0</v>
      </c>
      <c r="BM99" s="145">
        <f t="shared" si="130"/>
        <v>0</v>
      </c>
      <c r="BN99" s="94">
        <f t="shared" si="131"/>
        <v>0</v>
      </c>
      <c r="BO99" s="146">
        <f t="shared" si="132"/>
        <v>0</v>
      </c>
      <c r="BP99" s="145">
        <f>'⑤損益計算書（月計・計画2年目）'!U98</f>
        <v>0</v>
      </c>
      <c r="BQ99" s="62"/>
      <c r="BR99" s="146">
        <f t="shared" si="133"/>
        <v>0</v>
      </c>
      <c r="BS99" s="145">
        <f t="shared" si="134"/>
        <v>0</v>
      </c>
      <c r="BT99" s="94">
        <f t="shared" si="135"/>
        <v>0</v>
      </c>
      <c r="BU99" s="146">
        <f t="shared" si="136"/>
        <v>0</v>
      </c>
    </row>
    <row r="100" spans="1:73" s="59" customFormat="1">
      <c r="A100" s="116" t="str">
        <f>'④損益計算書（月計・計画1年目）'!A99</f>
        <v>製造固定費２</v>
      </c>
      <c r="B100" s="100">
        <f>'⑤損益計算書（月計・計画2年目）'!F99</f>
        <v>0</v>
      </c>
      <c r="C100" s="102">
        <f>'⑤損益計算書（月計・計画2年目）'!H99</f>
        <v>0</v>
      </c>
      <c r="D100" s="95" t="e">
        <f>'⑤損益計算書（月計・計画2年目）'!I99</f>
        <v>#DIV/0!</v>
      </c>
      <c r="E100" s="145">
        <f>'⑤損益計算書（月計・計画2年目）'!J99</f>
        <v>0</v>
      </c>
      <c r="F100" s="62"/>
      <c r="G100" s="146">
        <f t="shared" si="92"/>
        <v>0</v>
      </c>
      <c r="H100" s="145">
        <f>'⑤損益計算書（月計・計画2年目）'!K99</f>
        <v>0</v>
      </c>
      <c r="I100" s="62"/>
      <c r="J100" s="146">
        <f t="shared" si="93"/>
        <v>0</v>
      </c>
      <c r="K100" s="145">
        <f t="shared" si="94"/>
        <v>0</v>
      </c>
      <c r="L100" s="94">
        <f t="shared" si="95"/>
        <v>0</v>
      </c>
      <c r="M100" s="146">
        <f t="shared" si="96"/>
        <v>0</v>
      </c>
      <c r="N100" s="145">
        <f>'⑤損益計算書（月計・計画2年目）'!L99</f>
        <v>0</v>
      </c>
      <c r="O100" s="62"/>
      <c r="P100" s="146">
        <f t="shared" si="97"/>
        <v>0</v>
      </c>
      <c r="Q100" s="145">
        <f t="shared" si="98"/>
        <v>0</v>
      </c>
      <c r="R100" s="94">
        <f t="shared" si="99"/>
        <v>0</v>
      </c>
      <c r="S100" s="146">
        <f t="shared" si="100"/>
        <v>0</v>
      </c>
      <c r="T100" s="145">
        <f>'⑤損益計算書（月計・計画2年目）'!M99</f>
        <v>0</v>
      </c>
      <c r="U100" s="62"/>
      <c r="V100" s="146">
        <f t="shared" si="101"/>
        <v>0</v>
      </c>
      <c r="W100" s="145">
        <f t="shared" si="102"/>
        <v>0</v>
      </c>
      <c r="X100" s="94">
        <f t="shared" si="103"/>
        <v>0</v>
      </c>
      <c r="Y100" s="146">
        <f t="shared" si="104"/>
        <v>0</v>
      </c>
      <c r="Z100" s="145">
        <f>'⑤損益計算書（月計・計画2年目）'!N99</f>
        <v>0</v>
      </c>
      <c r="AA100" s="62"/>
      <c r="AB100" s="146">
        <f t="shared" si="105"/>
        <v>0</v>
      </c>
      <c r="AC100" s="145">
        <f t="shared" si="106"/>
        <v>0</v>
      </c>
      <c r="AD100" s="94">
        <f t="shared" si="107"/>
        <v>0</v>
      </c>
      <c r="AE100" s="146">
        <f t="shared" si="108"/>
        <v>0</v>
      </c>
      <c r="AF100" s="145">
        <f>'⑤損益計算書（月計・計画2年目）'!O99</f>
        <v>0</v>
      </c>
      <c r="AG100" s="62"/>
      <c r="AH100" s="146">
        <f t="shared" si="109"/>
        <v>0</v>
      </c>
      <c r="AI100" s="145">
        <f t="shared" si="110"/>
        <v>0</v>
      </c>
      <c r="AJ100" s="94">
        <f t="shared" si="111"/>
        <v>0</v>
      </c>
      <c r="AK100" s="146">
        <f t="shared" si="112"/>
        <v>0</v>
      </c>
      <c r="AL100" s="145">
        <f>'⑤損益計算書（月計・計画2年目）'!P99</f>
        <v>0</v>
      </c>
      <c r="AM100" s="62"/>
      <c r="AN100" s="146">
        <f t="shared" si="113"/>
        <v>0</v>
      </c>
      <c r="AO100" s="145">
        <f t="shared" si="114"/>
        <v>0</v>
      </c>
      <c r="AP100" s="94">
        <f t="shared" si="115"/>
        <v>0</v>
      </c>
      <c r="AQ100" s="146">
        <f t="shared" si="116"/>
        <v>0</v>
      </c>
      <c r="AR100" s="145">
        <f>'⑤損益計算書（月計・計画2年目）'!Q99</f>
        <v>0</v>
      </c>
      <c r="AS100" s="62"/>
      <c r="AT100" s="146">
        <f t="shared" si="117"/>
        <v>0</v>
      </c>
      <c r="AU100" s="145">
        <f t="shared" si="118"/>
        <v>0</v>
      </c>
      <c r="AV100" s="94">
        <f t="shared" si="119"/>
        <v>0</v>
      </c>
      <c r="AW100" s="146">
        <f t="shared" si="120"/>
        <v>0</v>
      </c>
      <c r="AX100" s="145">
        <f>'⑤損益計算書（月計・計画2年目）'!R99</f>
        <v>0</v>
      </c>
      <c r="AY100" s="62"/>
      <c r="AZ100" s="146">
        <f t="shared" si="121"/>
        <v>0</v>
      </c>
      <c r="BA100" s="145">
        <f t="shared" si="122"/>
        <v>0</v>
      </c>
      <c r="BB100" s="94">
        <f t="shared" si="123"/>
        <v>0</v>
      </c>
      <c r="BC100" s="146">
        <f t="shared" si="124"/>
        <v>0</v>
      </c>
      <c r="BD100" s="145">
        <f>'⑤損益計算書（月計・計画2年目）'!S99</f>
        <v>0</v>
      </c>
      <c r="BE100" s="62"/>
      <c r="BF100" s="146">
        <f t="shared" si="125"/>
        <v>0</v>
      </c>
      <c r="BG100" s="145">
        <f t="shared" si="126"/>
        <v>0</v>
      </c>
      <c r="BH100" s="94">
        <f t="shared" si="127"/>
        <v>0</v>
      </c>
      <c r="BI100" s="146">
        <f t="shared" si="128"/>
        <v>0</v>
      </c>
      <c r="BJ100" s="145">
        <f>'⑤損益計算書（月計・計画2年目）'!T99</f>
        <v>0</v>
      </c>
      <c r="BK100" s="62"/>
      <c r="BL100" s="146">
        <f t="shared" si="129"/>
        <v>0</v>
      </c>
      <c r="BM100" s="145">
        <f t="shared" si="130"/>
        <v>0</v>
      </c>
      <c r="BN100" s="94">
        <f t="shared" si="131"/>
        <v>0</v>
      </c>
      <c r="BO100" s="146">
        <f t="shared" si="132"/>
        <v>0</v>
      </c>
      <c r="BP100" s="145">
        <f>'⑤損益計算書（月計・計画2年目）'!U99</f>
        <v>0</v>
      </c>
      <c r="BQ100" s="62"/>
      <c r="BR100" s="146">
        <f t="shared" si="133"/>
        <v>0</v>
      </c>
      <c r="BS100" s="145">
        <f t="shared" si="134"/>
        <v>0</v>
      </c>
      <c r="BT100" s="94">
        <f t="shared" si="135"/>
        <v>0</v>
      </c>
      <c r="BU100" s="146">
        <f t="shared" si="136"/>
        <v>0</v>
      </c>
    </row>
    <row r="101" spans="1:73" s="59" customFormat="1">
      <c r="A101" s="116" t="str">
        <f>'④損益計算書（月計・計画1年目）'!A100</f>
        <v>製造固定費３</v>
      </c>
      <c r="B101" s="100">
        <f>'⑤損益計算書（月計・計画2年目）'!F100</f>
        <v>0</v>
      </c>
      <c r="C101" s="102">
        <f>'⑤損益計算書（月計・計画2年目）'!H100</f>
        <v>0</v>
      </c>
      <c r="D101" s="95" t="e">
        <f>'⑤損益計算書（月計・計画2年目）'!I100</f>
        <v>#DIV/0!</v>
      </c>
      <c r="E101" s="145">
        <f>'⑤損益計算書（月計・計画2年目）'!J100</f>
        <v>0</v>
      </c>
      <c r="F101" s="62"/>
      <c r="G101" s="146">
        <f t="shared" si="92"/>
        <v>0</v>
      </c>
      <c r="H101" s="145">
        <f>'⑤損益計算書（月計・計画2年目）'!K100</f>
        <v>0</v>
      </c>
      <c r="I101" s="62"/>
      <c r="J101" s="146">
        <f t="shared" si="93"/>
        <v>0</v>
      </c>
      <c r="K101" s="145">
        <f t="shared" si="94"/>
        <v>0</v>
      </c>
      <c r="L101" s="94">
        <f t="shared" si="95"/>
        <v>0</v>
      </c>
      <c r="M101" s="146">
        <f t="shared" si="96"/>
        <v>0</v>
      </c>
      <c r="N101" s="145">
        <f>'⑤損益計算書（月計・計画2年目）'!L100</f>
        <v>0</v>
      </c>
      <c r="O101" s="62"/>
      <c r="P101" s="146">
        <f t="shared" si="97"/>
        <v>0</v>
      </c>
      <c r="Q101" s="145">
        <f t="shared" si="98"/>
        <v>0</v>
      </c>
      <c r="R101" s="94">
        <f t="shared" si="99"/>
        <v>0</v>
      </c>
      <c r="S101" s="146">
        <f t="shared" si="100"/>
        <v>0</v>
      </c>
      <c r="T101" s="145">
        <f>'⑤損益計算書（月計・計画2年目）'!M100</f>
        <v>0</v>
      </c>
      <c r="U101" s="62"/>
      <c r="V101" s="146">
        <f t="shared" si="101"/>
        <v>0</v>
      </c>
      <c r="W101" s="145">
        <f t="shared" si="102"/>
        <v>0</v>
      </c>
      <c r="X101" s="94">
        <f t="shared" si="103"/>
        <v>0</v>
      </c>
      <c r="Y101" s="146">
        <f t="shared" si="104"/>
        <v>0</v>
      </c>
      <c r="Z101" s="145">
        <f>'⑤損益計算書（月計・計画2年目）'!N100</f>
        <v>0</v>
      </c>
      <c r="AA101" s="62"/>
      <c r="AB101" s="146">
        <f t="shared" si="105"/>
        <v>0</v>
      </c>
      <c r="AC101" s="145">
        <f t="shared" si="106"/>
        <v>0</v>
      </c>
      <c r="AD101" s="94">
        <f t="shared" si="107"/>
        <v>0</v>
      </c>
      <c r="AE101" s="146">
        <f t="shared" si="108"/>
        <v>0</v>
      </c>
      <c r="AF101" s="145">
        <f>'⑤損益計算書（月計・計画2年目）'!O100</f>
        <v>0</v>
      </c>
      <c r="AG101" s="62"/>
      <c r="AH101" s="146">
        <f t="shared" si="109"/>
        <v>0</v>
      </c>
      <c r="AI101" s="145">
        <f t="shared" si="110"/>
        <v>0</v>
      </c>
      <c r="AJ101" s="94">
        <f t="shared" si="111"/>
        <v>0</v>
      </c>
      <c r="AK101" s="146">
        <f t="shared" si="112"/>
        <v>0</v>
      </c>
      <c r="AL101" s="145">
        <f>'⑤損益計算書（月計・計画2年目）'!P100</f>
        <v>0</v>
      </c>
      <c r="AM101" s="62"/>
      <c r="AN101" s="146">
        <f t="shared" si="113"/>
        <v>0</v>
      </c>
      <c r="AO101" s="145">
        <f t="shared" si="114"/>
        <v>0</v>
      </c>
      <c r="AP101" s="94">
        <f t="shared" si="115"/>
        <v>0</v>
      </c>
      <c r="AQ101" s="146">
        <f t="shared" si="116"/>
        <v>0</v>
      </c>
      <c r="AR101" s="145">
        <f>'⑤損益計算書（月計・計画2年目）'!Q100</f>
        <v>0</v>
      </c>
      <c r="AS101" s="62"/>
      <c r="AT101" s="146">
        <f t="shared" si="117"/>
        <v>0</v>
      </c>
      <c r="AU101" s="145">
        <f t="shared" si="118"/>
        <v>0</v>
      </c>
      <c r="AV101" s="94">
        <f t="shared" si="119"/>
        <v>0</v>
      </c>
      <c r="AW101" s="146">
        <f t="shared" si="120"/>
        <v>0</v>
      </c>
      <c r="AX101" s="145">
        <f>'⑤損益計算書（月計・計画2年目）'!R100</f>
        <v>0</v>
      </c>
      <c r="AY101" s="62"/>
      <c r="AZ101" s="146">
        <f t="shared" si="121"/>
        <v>0</v>
      </c>
      <c r="BA101" s="145">
        <f t="shared" si="122"/>
        <v>0</v>
      </c>
      <c r="BB101" s="94">
        <f t="shared" si="123"/>
        <v>0</v>
      </c>
      <c r="BC101" s="146">
        <f t="shared" si="124"/>
        <v>0</v>
      </c>
      <c r="BD101" s="145">
        <f>'⑤損益計算書（月計・計画2年目）'!S100</f>
        <v>0</v>
      </c>
      <c r="BE101" s="62"/>
      <c r="BF101" s="146">
        <f t="shared" si="125"/>
        <v>0</v>
      </c>
      <c r="BG101" s="145">
        <f t="shared" si="126"/>
        <v>0</v>
      </c>
      <c r="BH101" s="94">
        <f t="shared" si="127"/>
        <v>0</v>
      </c>
      <c r="BI101" s="146">
        <f t="shared" si="128"/>
        <v>0</v>
      </c>
      <c r="BJ101" s="145">
        <f>'⑤損益計算書（月計・計画2年目）'!T100</f>
        <v>0</v>
      </c>
      <c r="BK101" s="62"/>
      <c r="BL101" s="146">
        <f t="shared" si="129"/>
        <v>0</v>
      </c>
      <c r="BM101" s="145">
        <f t="shared" si="130"/>
        <v>0</v>
      </c>
      <c r="BN101" s="94">
        <f t="shared" si="131"/>
        <v>0</v>
      </c>
      <c r="BO101" s="146">
        <f t="shared" si="132"/>
        <v>0</v>
      </c>
      <c r="BP101" s="145">
        <f>'⑤損益計算書（月計・計画2年目）'!U100</f>
        <v>0</v>
      </c>
      <c r="BQ101" s="62"/>
      <c r="BR101" s="146">
        <f t="shared" si="133"/>
        <v>0</v>
      </c>
      <c r="BS101" s="145">
        <f t="shared" si="134"/>
        <v>0</v>
      </c>
      <c r="BT101" s="94">
        <f t="shared" si="135"/>
        <v>0</v>
      </c>
      <c r="BU101" s="146">
        <f t="shared" si="136"/>
        <v>0</v>
      </c>
    </row>
    <row r="102" spans="1:73" s="59" customFormat="1">
      <c r="A102" s="116" t="str">
        <f>'④損益計算書（月計・計画1年目）'!A101</f>
        <v>製造固定費４</v>
      </c>
      <c r="B102" s="100">
        <f>'⑤損益計算書（月計・計画2年目）'!F101</f>
        <v>0</v>
      </c>
      <c r="C102" s="102">
        <f>'⑤損益計算書（月計・計画2年目）'!H101</f>
        <v>0</v>
      </c>
      <c r="D102" s="95" t="e">
        <f>'⑤損益計算書（月計・計画2年目）'!I101</f>
        <v>#DIV/0!</v>
      </c>
      <c r="E102" s="145">
        <f>'⑤損益計算書（月計・計画2年目）'!J101</f>
        <v>0</v>
      </c>
      <c r="F102" s="62"/>
      <c r="G102" s="146">
        <f t="shared" si="92"/>
        <v>0</v>
      </c>
      <c r="H102" s="145">
        <f>'⑤損益計算書（月計・計画2年目）'!K101</f>
        <v>0</v>
      </c>
      <c r="I102" s="62"/>
      <c r="J102" s="146">
        <f t="shared" si="93"/>
        <v>0</v>
      </c>
      <c r="K102" s="145">
        <f t="shared" si="94"/>
        <v>0</v>
      </c>
      <c r="L102" s="94">
        <f t="shared" si="95"/>
        <v>0</v>
      </c>
      <c r="M102" s="146">
        <f t="shared" si="96"/>
        <v>0</v>
      </c>
      <c r="N102" s="145">
        <f>'⑤損益計算書（月計・計画2年目）'!L101</f>
        <v>0</v>
      </c>
      <c r="O102" s="62"/>
      <c r="P102" s="146">
        <f t="shared" si="97"/>
        <v>0</v>
      </c>
      <c r="Q102" s="145">
        <f t="shared" si="98"/>
        <v>0</v>
      </c>
      <c r="R102" s="94">
        <f t="shared" si="99"/>
        <v>0</v>
      </c>
      <c r="S102" s="146">
        <f t="shared" si="100"/>
        <v>0</v>
      </c>
      <c r="T102" s="145">
        <f>'⑤損益計算書（月計・計画2年目）'!M101</f>
        <v>0</v>
      </c>
      <c r="U102" s="62"/>
      <c r="V102" s="146">
        <f t="shared" si="101"/>
        <v>0</v>
      </c>
      <c r="W102" s="145">
        <f t="shared" si="102"/>
        <v>0</v>
      </c>
      <c r="X102" s="94">
        <f t="shared" si="103"/>
        <v>0</v>
      </c>
      <c r="Y102" s="146">
        <f t="shared" si="104"/>
        <v>0</v>
      </c>
      <c r="Z102" s="145">
        <f>'⑤損益計算書（月計・計画2年目）'!N101</f>
        <v>0</v>
      </c>
      <c r="AA102" s="62"/>
      <c r="AB102" s="146">
        <f t="shared" si="105"/>
        <v>0</v>
      </c>
      <c r="AC102" s="145">
        <f t="shared" si="106"/>
        <v>0</v>
      </c>
      <c r="AD102" s="94">
        <f t="shared" si="107"/>
        <v>0</v>
      </c>
      <c r="AE102" s="146">
        <f t="shared" si="108"/>
        <v>0</v>
      </c>
      <c r="AF102" s="145">
        <f>'⑤損益計算書（月計・計画2年目）'!O101</f>
        <v>0</v>
      </c>
      <c r="AG102" s="62"/>
      <c r="AH102" s="146">
        <f t="shared" si="109"/>
        <v>0</v>
      </c>
      <c r="AI102" s="145">
        <f t="shared" si="110"/>
        <v>0</v>
      </c>
      <c r="AJ102" s="94">
        <f t="shared" si="111"/>
        <v>0</v>
      </c>
      <c r="AK102" s="146">
        <f t="shared" si="112"/>
        <v>0</v>
      </c>
      <c r="AL102" s="145">
        <f>'⑤損益計算書（月計・計画2年目）'!P101</f>
        <v>0</v>
      </c>
      <c r="AM102" s="62"/>
      <c r="AN102" s="146">
        <f t="shared" si="113"/>
        <v>0</v>
      </c>
      <c r="AO102" s="145">
        <f t="shared" si="114"/>
        <v>0</v>
      </c>
      <c r="AP102" s="94">
        <f t="shared" si="115"/>
        <v>0</v>
      </c>
      <c r="AQ102" s="146">
        <f t="shared" si="116"/>
        <v>0</v>
      </c>
      <c r="AR102" s="145">
        <f>'⑤損益計算書（月計・計画2年目）'!Q101</f>
        <v>0</v>
      </c>
      <c r="AS102" s="62"/>
      <c r="AT102" s="146">
        <f t="shared" si="117"/>
        <v>0</v>
      </c>
      <c r="AU102" s="145">
        <f t="shared" si="118"/>
        <v>0</v>
      </c>
      <c r="AV102" s="94">
        <f t="shared" si="119"/>
        <v>0</v>
      </c>
      <c r="AW102" s="146">
        <f t="shared" si="120"/>
        <v>0</v>
      </c>
      <c r="AX102" s="145">
        <f>'⑤損益計算書（月計・計画2年目）'!R101</f>
        <v>0</v>
      </c>
      <c r="AY102" s="62"/>
      <c r="AZ102" s="146">
        <f t="shared" si="121"/>
        <v>0</v>
      </c>
      <c r="BA102" s="145">
        <f t="shared" si="122"/>
        <v>0</v>
      </c>
      <c r="BB102" s="94">
        <f t="shared" si="123"/>
        <v>0</v>
      </c>
      <c r="BC102" s="146">
        <f t="shared" si="124"/>
        <v>0</v>
      </c>
      <c r="BD102" s="145">
        <f>'⑤損益計算書（月計・計画2年目）'!S101</f>
        <v>0</v>
      </c>
      <c r="BE102" s="62"/>
      <c r="BF102" s="146">
        <f t="shared" si="125"/>
        <v>0</v>
      </c>
      <c r="BG102" s="145">
        <f t="shared" si="126"/>
        <v>0</v>
      </c>
      <c r="BH102" s="94">
        <f t="shared" si="127"/>
        <v>0</v>
      </c>
      <c r="BI102" s="146">
        <f t="shared" si="128"/>
        <v>0</v>
      </c>
      <c r="BJ102" s="145">
        <f>'⑤損益計算書（月計・計画2年目）'!T101</f>
        <v>0</v>
      </c>
      <c r="BK102" s="62"/>
      <c r="BL102" s="146">
        <f t="shared" si="129"/>
        <v>0</v>
      </c>
      <c r="BM102" s="145">
        <f t="shared" si="130"/>
        <v>0</v>
      </c>
      <c r="BN102" s="94">
        <f t="shared" si="131"/>
        <v>0</v>
      </c>
      <c r="BO102" s="146">
        <f t="shared" si="132"/>
        <v>0</v>
      </c>
      <c r="BP102" s="145">
        <f>'⑤損益計算書（月計・計画2年目）'!U101</f>
        <v>0</v>
      </c>
      <c r="BQ102" s="62"/>
      <c r="BR102" s="146">
        <f t="shared" si="133"/>
        <v>0</v>
      </c>
      <c r="BS102" s="145">
        <f t="shared" si="134"/>
        <v>0</v>
      </c>
      <c r="BT102" s="94">
        <f t="shared" si="135"/>
        <v>0</v>
      </c>
      <c r="BU102" s="146">
        <f t="shared" si="136"/>
        <v>0</v>
      </c>
    </row>
    <row r="103" spans="1:73" s="59" customFormat="1">
      <c r="A103" s="116" t="str">
        <f>'④損益計算書（月計・計画1年目）'!A102</f>
        <v>製造固定費５</v>
      </c>
      <c r="B103" s="100">
        <f>'⑤損益計算書（月計・計画2年目）'!F102</f>
        <v>0</v>
      </c>
      <c r="C103" s="102">
        <f>'⑤損益計算書（月計・計画2年目）'!H102</f>
        <v>0</v>
      </c>
      <c r="D103" s="95" t="e">
        <f>'⑤損益計算書（月計・計画2年目）'!I102</f>
        <v>#DIV/0!</v>
      </c>
      <c r="E103" s="145">
        <f>'⑤損益計算書（月計・計画2年目）'!J102</f>
        <v>0</v>
      </c>
      <c r="F103" s="62"/>
      <c r="G103" s="146">
        <f t="shared" si="92"/>
        <v>0</v>
      </c>
      <c r="H103" s="145">
        <f>'⑤損益計算書（月計・計画2年目）'!K102</f>
        <v>0</v>
      </c>
      <c r="I103" s="62"/>
      <c r="J103" s="146">
        <f t="shared" si="93"/>
        <v>0</v>
      </c>
      <c r="K103" s="145">
        <f t="shared" si="94"/>
        <v>0</v>
      </c>
      <c r="L103" s="94">
        <f t="shared" si="95"/>
        <v>0</v>
      </c>
      <c r="M103" s="146">
        <f t="shared" si="96"/>
        <v>0</v>
      </c>
      <c r="N103" s="145">
        <f>'⑤損益計算書（月計・計画2年目）'!L102</f>
        <v>0</v>
      </c>
      <c r="O103" s="62"/>
      <c r="P103" s="146">
        <f t="shared" si="97"/>
        <v>0</v>
      </c>
      <c r="Q103" s="145">
        <f t="shared" si="98"/>
        <v>0</v>
      </c>
      <c r="R103" s="94">
        <f t="shared" si="99"/>
        <v>0</v>
      </c>
      <c r="S103" s="146">
        <f t="shared" si="100"/>
        <v>0</v>
      </c>
      <c r="T103" s="145">
        <f>'⑤損益計算書（月計・計画2年目）'!M102</f>
        <v>0</v>
      </c>
      <c r="U103" s="62"/>
      <c r="V103" s="146">
        <f t="shared" si="101"/>
        <v>0</v>
      </c>
      <c r="W103" s="145">
        <f t="shared" si="102"/>
        <v>0</v>
      </c>
      <c r="X103" s="94">
        <f t="shared" si="103"/>
        <v>0</v>
      </c>
      <c r="Y103" s="146">
        <f t="shared" si="104"/>
        <v>0</v>
      </c>
      <c r="Z103" s="145">
        <f>'⑤損益計算書（月計・計画2年目）'!N102</f>
        <v>0</v>
      </c>
      <c r="AA103" s="62"/>
      <c r="AB103" s="146">
        <f t="shared" si="105"/>
        <v>0</v>
      </c>
      <c r="AC103" s="145">
        <f t="shared" si="106"/>
        <v>0</v>
      </c>
      <c r="AD103" s="94">
        <f t="shared" si="107"/>
        <v>0</v>
      </c>
      <c r="AE103" s="146">
        <f t="shared" si="108"/>
        <v>0</v>
      </c>
      <c r="AF103" s="145">
        <f>'⑤損益計算書（月計・計画2年目）'!O102</f>
        <v>0</v>
      </c>
      <c r="AG103" s="62"/>
      <c r="AH103" s="146">
        <f t="shared" si="109"/>
        <v>0</v>
      </c>
      <c r="AI103" s="145">
        <f t="shared" si="110"/>
        <v>0</v>
      </c>
      <c r="AJ103" s="94">
        <f t="shared" si="111"/>
        <v>0</v>
      </c>
      <c r="AK103" s="146">
        <f t="shared" si="112"/>
        <v>0</v>
      </c>
      <c r="AL103" s="145">
        <f>'⑤損益計算書（月計・計画2年目）'!P102</f>
        <v>0</v>
      </c>
      <c r="AM103" s="62"/>
      <c r="AN103" s="146">
        <f t="shared" si="113"/>
        <v>0</v>
      </c>
      <c r="AO103" s="145">
        <f t="shared" si="114"/>
        <v>0</v>
      </c>
      <c r="AP103" s="94">
        <f t="shared" si="115"/>
        <v>0</v>
      </c>
      <c r="AQ103" s="146">
        <f t="shared" si="116"/>
        <v>0</v>
      </c>
      <c r="AR103" s="145">
        <f>'⑤損益計算書（月計・計画2年目）'!Q102</f>
        <v>0</v>
      </c>
      <c r="AS103" s="62"/>
      <c r="AT103" s="146">
        <f t="shared" si="117"/>
        <v>0</v>
      </c>
      <c r="AU103" s="145">
        <f t="shared" si="118"/>
        <v>0</v>
      </c>
      <c r="AV103" s="94">
        <f t="shared" si="119"/>
        <v>0</v>
      </c>
      <c r="AW103" s="146">
        <f t="shared" si="120"/>
        <v>0</v>
      </c>
      <c r="AX103" s="145">
        <f>'⑤損益計算書（月計・計画2年目）'!R102</f>
        <v>0</v>
      </c>
      <c r="AY103" s="62"/>
      <c r="AZ103" s="146">
        <f t="shared" si="121"/>
        <v>0</v>
      </c>
      <c r="BA103" s="145">
        <f t="shared" si="122"/>
        <v>0</v>
      </c>
      <c r="BB103" s="94">
        <f t="shared" si="123"/>
        <v>0</v>
      </c>
      <c r="BC103" s="146">
        <f t="shared" si="124"/>
        <v>0</v>
      </c>
      <c r="BD103" s="145">
        <f>'⑤損益計算書（月計・計画2年目）'!S102</f>
        <v>0</v>
      </c>
      <c r="BE103" s="62"/>
      <c r="BF103" s="146">
        <f t="shared" si="125"/>
        <v>0</v>
      </c>
      <c r="BG103" s="145">
        <f t="shared" si="126"/>
        <v>0</v>
      </c>
      <c r="BH103" s="94">
        <f t="shared" si="127"/>
        <v>0</v>
      </c>
      <c r="BI103" s="146">
        <f t="shared" si="128"/>
        <v>0</v>
      </c>
      <c r="BJ103" s="145">
        <f>'⑤損益計算書（月計・計画2年目）'!T102</f>
        <v>0</v>
      </c>
      <c r="BK103" s="62"/>
      <c r="BL103" s="146">
        <f t="shared" si="129"/>
        <v>0</v>
      </c>
      <c r="BM103" s="145">
        <f t="shared" si="130"/>
        <v>0</v>
      </c>
      <c r="BN103" s="94">
        <f t="shared" si="131"/>
        <v>0</v>
      </c>
      <c r="BO103" s="146">
        <f t="shared" si="132"/>
        <v>0</v>
      </c>
      <c r="BP103" s="145">
        <f>'⑤損益計算書（月計・計画2年目）'!U102</f>
        <v>0</v>
      </c>
      <c r="BQ103" s="62"/>
      <c r="BR103" s="146">
        <f t="shared" si="133"/>
        <v>0</v>
      </c>
      <c r="BS103" s="145">
        <f t="shared" si="134"/>
        <v>0</v>
      </c>
      <c r="BT103" s="94">
        <f t="shared" si="135"/>
        <v>0</v>
      </c>
      <c r="BU103" s="146">
        <f t="shared" si="136"/>
        <v>0</v>
      </c>
    </row>
    <row r="104" spans="1:73" s="59" customFormat="1">
      <c r="A104" s="116" t="str">
        <f>'④損益計算書（月計・計画1年目）'!A103</f>
        <v>製造固定費６</v>
      </c>
      <c r="B104" s="100">
        <f>'⑤損益計算書（月計・計画2年目）'!F103</f>
        <v>0</v>
      </c>
      <c r="C104" s="102">
        <f>'⑤損益計算書（月計・計画2年目）'!H103</f>
        <v>0</v>
      </c>
      <c r="D104" s="95" t="e">
        <f>'⑤損益計算書（月計・計画2年目）'!I103</f>
        <v>#DIV/0!</v>
      </c>
      <c r="E104" s="145">
        <f>'⑤損益計算書（月計・計画2年目）'!J103</f>
        <v>0</v>
      </c>
      <c r="F104" s="62"/>
      <c r="G104" s="146">
        <f t="shared" si="92"/>
        <v>0</v>
      </c>
      <c r="H104" s="145">
        <f>'⑤損益計算書（月計・計画2年目）'!K103</f>
        <v>0</v>
      </c>
      <c r="I104" s="62"/>
      <c r="J104" s="146">
        <f t="shared" si="93"/>
        <v>0</v>
      </c>
      <c r="K104" s="145">
        <f t="shared" si="94"/>
        <v>0</v>
      </c>
      <c r="L104" s="94">
        <f t="shared" si="95"/>
        <v>0</v>
      </c>
      <c r="M104" s="146">
        <f t="shared" si="96"/>
        <v>0</v>
      </c>
      <c r="N104" s="145">
        <f>'⑤損益計算書（月計・計画2年目）'!L103</f>
        <v>0</v>
      </c>
      <c r="O104" s="62"/>
      <c r="P104" s="146">
        <f t="shared" si="97"/>
        <v>0</v>
      </c>
      <c r="Q104" s="145">
        <f t="shared" si="98"/>
        <v>0</v>
      </c>
      <c r="R104" s="94">
        <f t="shared" si="99"/>
        <v>0</v>
      </c>
      <c r="S104" s="146">
        <f t="shared" si="100"/>
        <v>0</v>
      </c>
      <c r="T104" s="145">
        <f>'⑤損益計算書（月計・計画2年目）'!M103</f>
        <v>0</v>
      </c>
      <c r="U104" s="62"/>
      <c r="V104" s="146">
        <f t="shared" si="101"/>
        <v>0</v>
      </c>
      <c r="W104" s="145">
        <f t="shared" si="102"/>
        <v>0</v>
      </c>
      <c r="X104" s="94">
        <f t="shared" si="103"/>
        <v>0</v>
      </c>
      <c r="Y104" s="146">
        <f t="shared" si="104"/>
        <v>0</v>
      </c>
      <c r="Z104" s="145">
        <f>'⑤損益計算書（月計・計画2年目）'!N103</f>
        <v>0</v>
      </c>
      <c r="AA104" s="62"/>
      <c r="AB104" s="146">
        <f t="shared" si="105"/>
        <v>0</v>
      </c>
      <c r="AC104" s="145">
        <f t="shared" si="106"/>
        <v>0</v>
      </c>
      <c r="AD104" s="94">
        <f t="shared" si="107"/>
        <v>0</v>
      </c>
      <c r="AE104" s="146">
        <f t="shared" si="108"/>
        <v>0</v>
      </c>
      <c r="AF104" s="145">
        <f>'⑤損益計算書（月計・計画2年目）'!O103</f>
        <v>0</v>
      </c>
      <c r="AG104" s="62"/>
      <c r="AH104" s="146">
        <f t="shared" si="109"/>
        <v>0</v>
      </c>
      <c r="AI104" s="145">
        <f t="shared" si="110"/>
        <v>0</v>
      </c>
      <c r="AJ104" s="94">
        <f t="shared" si="111"/>
        <v>0</v>
      </c>
      <c r="AK104" s="146">
        <f t="shared" si="112"/>
        <v>0</v>
      </c>
      <c r="AL104" s="145">
        <f>'⑤損益計算書（月計・計画2年目）'!P103</f>
        <v>0</v>
      </c>
      <c r="AM104" s="62"/>
      <c r="AN104" s="146">
        <f t="shared" si="113"/>
        <v>0</v>
      </c>
      <c r="AO104" s="145">
        <f t="shared" si="114"/>
        <v>0</v>
      </c>
      <c r="AP104" s="94">
        <f t="shared" si="115"/>
        <v>0</v>
      </c>
      <c r="AQ104" s="146">
        <f t="shared" si="116"/>
        <v>0</v>
      </c>
      <c r="AR104" s="145">
        <f>'⑤損益計算書（月計・計画2年目）'!Q103</f>
        <v>0</v>
      </c>
      <c r="AS104" s="62"/>
      <c r="AT104" s="146">
        <f t="shared" si="117"/>
        <v>0</v>
      </c>
      <c r="AU104" s="145">
        <f t="shared" si="118"/>
        <v>0</v>
      </c>
      <c r="AV104" s="94">
        <f t="shared" si="119"/>
        <v>0</v>
      </c>
      <c r="AW104" s="146">
        <f t="shared" si="120"/>
        <v>0</v>
      </c>
      <c r="AX104" s="145">
        <f>'⑤損益計算書（月計・計画2年目）'!R103</f>
        <v>0</v>
      </c>
      <c r="AY104" s="62"/>
      <c r="AZ104" s="146">
        <f t="shared" si="121"/>
        <v>0</v>
      </c>
      <c r="BA104" s="145">
        <f t="shared" si="122"/>
        <v>0</v>
      </c>
      <c r="BB104" s="94">
        <f t="shared" si="123"/>
        <v>0</v>
      </c>
      <c r="BC104" s="146">
        <f t="shared" si="124"/>
        <v>0</v>
      </c>
      <c r="BD104" s="145">
        <f>'⑤損益計算書（月計・計画2年目）'!S103</f>
        <v>0</v>
      </c>
      <c r="BE104" s="62"/>
      <c r="BF104" s="146">
        <f t="shared" si="125"/>
        <v>0</v>
      </c>
      <c r="BG104" s="145">
        <f t="shared" si="126"/>
        <v>0</v>
      </c>
      <c r="BH104" s="94">
        <f t="shared" si="127"/>
        <v>0</v>
      </c>
      <c r="BI104" s="146">
        <f t="shared" si="128"/>
        <v>0</v>
      </c>
      <c r="BJ104" s="145">
        <f>'⑤損益計算書（月計・計画2年目）'!T103</f>
        <v>0</v>
      </c>
      <c r="BK104" s="62"/>
      <c r="BL104" s="146">
        <f t="shared" si="129"/>
        <v>0</v>
      </c>
      <c r="BM104" s="145">
        <f t="shared" si="130"/>
        <v>0</v>
      </c>
      <c r="BN104" s="94">
        <f t="shared" si="131"/>
        <v>0</v>
      </c>
      <c r="BO104" s="146">
        <f t="shared" si="132"/>
        <v>0</v>
      </c>
      <c r="BP104" s="145">
        <f>'⑤損益計算書（月計・計画2年目）'!U103</f>
        <v>0</v>
      </c>
      <c r="BQ104" s="62"/>
      <c r="BR104" s="146">
        <f t="shared" si="133"/>
        <v>0</v>
      </c>
      <c r="BS104" s="145">
        <f t="shared" si="134"/>
        <v>0</v>
      </c>
      <c r="BT104" s="94">
        <f t="shared" si="135"/>
        <v>0</v>
      </c>
      <c r="BU104" s="146">
        <f t="shared" si="136"/>
        <v>0</v>
      </c>
    </row>
    <row r="105" spans="1:73" s="59" customFormat="1">
      <c r="A105" s="116" t="str">
        <f>'④損益計算書（月計・計画1年目）'!A104</f>
        <v>製造固定費７</v>
      </c>
      <c r="B105" s="100">
        <f>'⑤損益計算書（月計・計画2年目）'!F104</f>
        <v>0</v>
      </c>
      <c r="C105" s="102">
        <f>'⑤損益計算書（月計・計画2年目）'!H104</f>
        <v>0</v>
      </c>
      <c r="D105" s="95" t="e">
        <f>'⑤損益計算書（月計・計画2年目）'!I104</f>
        <v>#DIV/0!</v>
      </c>
      <c r="E105" s="145">
        <f>'⑤損益計算書（月計・計画2年目）'!J104</f>
        <v>0</v>
      </c>
      <c r="F105" s="62"/>
      <c r="G105" s="146">
        <f t="shared" si="92"/>
        <v>0</v>
      </c>
      <c r="H105" s="145">
        <f>'⑤損益計算書（月計・計画2年目）'!K104</f>
        <v>0</v>
      </c>
      <c r="I105" s="62"/>
      <c r="J105" s="146">
        <f t="shared" si="93"/>
        <v>0</v>
      </c>
      <c r="K105" s="145">
        <f t="shared" si="94"/>
        <v>0</v>
      </c>
      <c r="L105" s="94">
        <f t="shared" si="95"/>
        <v>0</v>
      </c>
      <c r="M105" s="146">
        <f t="shared" si="96"/>
        <v>0</v>
      </c>
      <c r="N105" s="145">
        <f>'⑤損益計算書（月計・計画2年目）'!L104</f>
        <v>0</v>
      </c>
      <c r="O105" s="62"/>
      <c r="P105" s="146">
        <f t="shared" si="97"/>
        <v>0</v>
      </c>
      <c r="Q105" s="145">
        <f t="shared" si="98"/>
        <v>0</v>
      </c>
      <c r="R105" s="94">
        <f t="shared" si="99"/>
        <v>0</v>
      </c>
      <c r="S105" s="146">
        <f t="shared" si="100"/>
        <v>0</v>
      </c>
      <c r="T105" s="145">
        <f>'⑤損益計算書（月計・計画2年目）'!M104</f>
        <v>0</v>
      </c>
      <c r="U105" s="62"/>
      <c r="V105" s="146">
        <f t="shared" si="101"/>
        <v>0</v>
      </c>
      <c r="W105" s="145">
        <f t="shared" si="102"/>
        <v>0</v>
      </c>
      <c r="X105" s="94">
        <f t="shared" si="103"/>
        <v>0</v>
      </c>
      <c r="Y105" s="146">
        <f t="shared" si="104"/>
        <v>0</v>
      </c>
      <c r="Z105" s="145">
        <f>'⑤損益計算書（月計・計画2年目）'!N104</f>
        <v>0</v>
      </c>
      <c r="AA105" s="62"/>
      <c r="AB105" s="146">
        <f t="shared" si="105"/>
        <v>0</v>
      </c>
      <c r="AC105" s="145">
        <f t="shared" si="106"/>
        <v>0</v>
      </c>
      <c r="AD105" s="94">
        <f t="shared" si="107"/>
        <v>0</v>
      </c>
      <c r="AE105" s="146">
        <f t="shared" si="108"/>
        <v>0</v>
      </c>
      <c r="AF105" s="145">
        <f>'⑤損益計算書（月計・計画2年目）'!O104</f>
        <v>0</v>
      </c>
      <c r="AG105" s="62"/>
      <c r="AH105" s="146">
        <f t="shared" si="109"/>
        <v>0</v>
      </c>
      <c r="AI105" s="145">
        <f t="shared" si="110"/>
        <v>0</v>
      </c>
      <c r="AJ105" s="94">
        <f t="shared" si="111"/>
        <v>0</v>
      </c>
      <c r="AK105" s="146">
        <f t="shared" si="112"/>
        <v>0</v>
      </c>
      <c r="AL105" s="145">
        <f>'⑤損益計算書（月計・計画2年目）'!P104</f>
        <v>0</v>
      </c>
      <c r="AM105" s="62"/>
      <c r="AN105" s="146">
        <f t="shared" si="113"/>
        <v>0</v>
      </c>
      <c r="AO105" s="145">
        <f t="shared" si="114"/>
        <v>0</v>
      </c>
      <c r="AP105" s="94">
        <f t="shared" si="115"/>
        <v>0</v>
      </c>
      <c r="AQ105" s="146">
        <f t="shared" si="116"/>
        <v>0</v>
      </c>
      <c r="AR105" s="145">
        <f>'⑤損益計算書（月計・計画2年目）'!Q104</f>
        <v>0</v>
      </c>
      <c r="AS105" s="62"/>
      <c r="AT105" s="146">
        <f t="shared" si="117"/>
        <v>0</v>
      </c>
      <c r="AU105" s="145">
        <f t="shared" si="118"/>
        <v>0</v>
      </c>
      <c r="AV105" s="94">
        <f t="shared" si="119"/>
        <v>0</v>
      </c>
      <c r="AW105" s="146">
        <f t="shared" si="120"/>
        <v>0</v>
      </c>
      <c r="AX105" s="145">
        <f>'⑤損益計算書（月計・計画2年目）'!R104</f>
        <v>0</v>
      </c>
      <c r="AY105" s="62"/>
      <c r="AZ105" s="146">
        <f t="shared" si="121"/>
        <v>0</v>
      </c>
      <c r="BA105" s="145">
        <f t="shared" si="122"/>
        <v>0</v>
      </c>
      <c r="BB105" s="94">
        <f t="shared" si="123"/>
        <v>0</v>
      </c>
      <c r="BC105" s="146">
        <f t="shared" si="124"/>
        <v>0</v>
      </c>
      <c r="BD105" s="145">
        <f>'⑤損益計算書（月計・計画2年目）'!S104</f>
        <v>0</v>
      </c>
      <c r="BE105" s="62"/>
      <c r="BF105" s="146">
        <f t="shared" si="125"/>
        <v>0</v>
      </c>
      <c r="BG105" s="145">
        <f t="shared" si="126"/>
        <v>0</v>
      </c>
      <c r="BH105" s="94">
        <f t="shared" si="127"/>
        <v>0</v>
      </c>
      <c r="BI105" s="146">
        <f t="shared" si="128"/>
        <v>0</v>
      </c>
      <c r="BJ105" s="145">
        <f>'⑤損益計算書（月計・計画2年目）'!T104</f>
        <v>0</v>
      </c>
      <c r="BK105" s="62"/>
      <c r="BL105" s="146">
        <f t="shared" si="129"/>
        <v>0</v>
      </c>
      <c r="BM105" s="145">
        <f t="shared" si="130"/>
        <v>0</v>
      </c>
      <c r="BN105" s="94">
        <f t="shared" si="131"/>
        <v>0</v>
      </c>
      <c r="BO105" s="146">
        <f t="shared" si="132"/>
        <v>0</v>
      </c>
      <c r="BP105" s="145">
        <f>'⑤損益計算書（月計・計画2年目）'!U104</f>
        <v>0</v>
      </c>
      <c r="BQ105" s="62"/>
      <c r="BR105" s="146">
        <f t="shared" si="133"/>
        <v>0</v>
      </c>
      <c r="BS105" s="145">
        <f t="shared" si="134"/>
        <v>0</v>
      </c>
      <c r="BT105" s="94">
        <f t="shared" si="135"/>
        <v>0</v>
      </c>
      <c r="BU105" s="146">
        <f t="shared" si="136"/>
        <v>0</v>
      </c>
    </row>
    <row r="106" spans="1:73" s="59" customFormat="1">
      <c r="A106" s="116" t="str">
        <f>'④損益計算書（月計・計画1年目）'!A105</f>
        <v>製造固定費８</v>
      </c>
      <c r="B106" s="100">
        <f>'⑤損益計算書（月計・計画2年目）'!F105</f>
        <v>0</v>
      </c>
      <c r="C106" s="102">
        <f>'⑤損益計算書（月計・計画2年目）'!H105</f>
        <v>0</v>
      </c>
      <c r="D106" s="95" t="e">
        <f>'⑤損益計算書（月計・計画2年目）'!I105</f>
        <v>#DIV/0!</v>
      </c>
      <c r="E106" s="145">
        <f>'⑤損益計算書（月計・計画2年目）'!J105</f>
        <v>0</v>
      </c>
      <c r="F106" s="62"/>
      <c r="G106" s="146">
        <f t="shared" si="92"/>
        <v>0</v>
      </c>
      <c r="H106" s="145">
        <f>'⑤損益計算書（月計・計画2年目）'!K105</f>
        <v>0</v>
      </c>
      <c r="I106" s="62"/>
      <c r="J106" s="146">
        <f t="shared" si="93"/>
        <v>0</v>
      </c>
      <c r="K106" s="145">
        <f t="shared" si="94"/>
        <v>0</v>
      </c>
      <c r="L106" s="94">
        <f t="shared" si="95"/>
        <v>0</v>
      </c>
      <c r="M106" s="146">
        <f t="shared" si="96"/>
        <v>0</v>
      </c>
      <c r="N106" s="145">
        <f>'⑤損益計算書（月計・計画2年目）'!L105</f>
        <v>0</v>
      </c>
      <c r="O106" s="62"/>
      <c r="P106" s="146">
        <f t="shared" si="97"/>
        <v>0</v>
      </c>
      <c r="Q106" s="145">
        <f t="shared" si="98"/>
        <v>0</v>
      </c>
      <c r="R106" s="94">
        <f t="shared" si="99"/>
        <v>0</v>
      </c>
      <c r="S106" s="146">
        <f t="shared" si="100"/>
        <v>0</v>
      </c>
      <c r="T106" s="145">
        <f>'⑤損益計算書（月計・計画2年目）'!M105</f>
        <v>0</v>
      </c>
      <c r="U106" s="62"/>
      <c r="V106" s="146">
        <f t="shared" si="101"/>
        <v>0</v>
      </c>
      <c r="W106" s="145">
        <f t="shared" si="102"/>
        <v>0</v>
      </c>
      <c r="X106" s="94">
        <f t="shared" si="103"/>
        <v>0</v>
      </c>
      <c r="Y106" s="146">
        <f t="shared" si="104"/>
        <v>0</v>
      </c>
      <c r="Z106" s="145">
        <f>'⑤損益計算書（月計・計画2年目）'!N105</f>
        <v>0</v>
      </c>
      <c r="AA106" s="62"/>
      <c r="AB106" s="146">
        <f t="shared" si="105"/>
        <v>0</v>
      </c>
      <c r="AC106" s="145">
        <f t="shared" si="106"/>
        <v>0</v>
      </c>
      <c r="AD106" s="94">
        <f t="shared" si="107"/>
        <v>0</v>
      </c>
      <c r="AE106" s="146">
        <f t="shared" si="108"/>
        <v>0</v>
      </c>
      <c r="AF106" s="145">
        <f>'⑤損益計算書（月計・計画2年目）'!O105</f>
        <v>0</v>
      </c>
      <c r="AG106" s="62"/>
      <c r="AH106" s="146">
        <f t="shared" si="109"/>
        <v>0</v>
      </c>
      <c r="AI106" s="145">
        <f t="shared" si="110"/>
        <v>0</v>
      </c>
      <c r="AJ106" s="94">
        <f t="shared" si="111"/>
        <v>0</v>
      </c>
      <c r="AK106" s="146">
        <f t="shared" si="112"/>
        <v>0</v>
      </c>
      <c r="AL106" s="145">
        <f>'⑤損益計算書（月計・計画2年目）'!P105</f>
        <v>0</v>
      </c>
      <c r="AM106" s="62"/>
      <c r="AN106" s="146">
        <f t="shared" si="113"/>
        <v>0</v>
      </c>
      <c r="AO106" s="145">
        <f t="shared" si="114"/>
        <v>0</v>
      </c>
      <c r="AP106" s="94">
        <f t="shared" si="115"/>
        <v>0</v>
      </c>
      <c r="AQ106" s="146">
        <f t="shared" si="116"/>
        <v>0</v>
      </c>
      <c r="AR106" s="145">
        <f>'⑤損益計算書（月計・計画2年目）'!Q105</f>
        <v>0</v>
      </c>
      <c r="AS106" s="62"/>
      <c r="AT106" s="146">
        <f t="shared" si="117"/>
        <v>0</v>
      </c>
      <c r="AU106" s="145">
        <f t="shared" si="118"/>
        <v>0</v>
      </c>
      <c r="AV106" s="94">
        <f t="shared" si="119"/>
        <v>0</v>
      </c>
      <c r="AW106" s="146">
        <f t="shared" si="120"/>
        <v>0</v>
      </c>
      <c r="AX106" s="145">
        <f>'⑤損益計算書（月計・計画2年目）'!R105</f>
        <v>0</v>
      </c>
      <c r="AY106" s="62"/>
      <c r="AZ106" s="146">
        <f t="shared" si="121"/>
        <v>0</v>
      </c>
      <c r="BA106" s="145">
        <f t="shared" si="122"/>
        <v>0</v>
      </c>
      <c r="BB106" s="94">
        <f t="shared" si="123"/>
        <v>0</v>
      </c>
      <c r="BC106" s="146">
        <f t="shared" si="124"/>
        <v>0</v>
      </c>
      <c r="BD106" s="145">
        <f>'⑤損益計算書（月計・計画2年目）'!S105</f>
        <v>0</v>
      </c>
      <c r="BE106" s="62"/>
      <c r="BF106" s="146">
        <f t="shared" si="125"/>
        <v>0</v>
      </c>
      <c r="BG106" s="145">
        <f t="shared" si="126"/>
        <v>0</v>
      </c>
      <c r="BH106" s="94">
        <f t="shared" si="127"/>
        <v>0</v>
      </c>
      <c r="BI106" s="146">
        <f t="shared" si="128"/>
        <v>0</v>
      </c>
      <c r="BJ106" s="145">
        <f>'⑤損益計算書（月計・計画2年目）'!T105</f>
        <v>0</v>
      </c>
      <c r="BK106" s="62"/>
      <c r="BL106" s="146">
        <f t="shared" si="129"/>
        <v>0</v>
      </c>
      <c r="BM106" s="145">
        <f t="shared" si="130"/>
        <v>0</v>
      </c>
      <c r="BN106" s="94">
        <f t="shared" si="131"/>
        <v>0</v>
      </c>
      <c r="BO106" s="146">
        <f t="shared" si="132"/>
        <v>0</v>
      </c>
      <c r="BP106" s="145">
        <f>'⑤損益計算書（月計・計画2年目）'!U105</f>
        <v>0</v>
      </c>
      <c r="BQ106" s="62"/>
      <c r="BR106" s="146">
        <f t="shared" si="133"/>
        <v>0</v>
      </c>
      <c r="BS106" s="145">
        <f t="shared" si="134"/>
        <v>0</v>
      </c>
      <c r="BT106" s="94">
        <f t="shared" si="135"/>
        <v>0</v>
      </c>
      <c r="BU106" s="146">
        <f t="shared" si="136"/>
        <v>0</v>
      </c>
    </row>
    <row r="107" spans="1:73" s="59" customFormat="1">
      <c r="A107" s="117" t="str">
        <f>'④損益計算書（月計・計画1年目）'!A106</f>
        <v>＜製造経費合計＞</v>
      </c>
      <c r="B107" s="103">
        <f>'⑤損益計算書（月計・計画2年目）'!F106</f>
        <v>0</v>
      </c>
      <c r="C107" s="105">
        <f>'⑤損益計算書（月計・計画2年目）'!H106</f>
        <v>0</v>
      </c>
      <c r="D107" s="97" t="e">
        <f>'⑤損益計算書（月計・計画2年目）'!I106</f>
        <v>#DIV/0!</v>
      </c>
      <c r="E107" s="148">
        <f>'⑤損益計算書（月計・計画2年目）'!J106</f>
        <v>0</v>
      </c>
      <c r="F107" s="96">
        <f>SUM(F79:F106)</f>
        <v>0</v>
      </c>
      <c r="G107" s="147">
        <f t="shared" si="92"/>
        <v>0</v>
      </c>
      <c r="H107" s="148">
        <f>'⑤損益計算書（月計・計画2年目）'!K106</f>
        <v>0</v>
      </c>
      <c r="I107" s="96">
        <f>SUM(I79:I106)</f>
        <v>0</v>
      </c>
      <c r="J107" s="147">
        <f t="shared" si="93"/>
        <v>0</v>
      </c>
      <c r="K107" s="148">
        <f t="shared" si="94"/>
        <v>0</v>
      </c>
      <c r="L107" s="96">
        <f t="shared" si="95"/>
        <v>0</v>
      </c>
      <c r="M107" s="147">
        <f t="shared" si="96"/>
        <v>0</v>
      </c>
      <c r="N107" s="148">
        <f>'⑤損益計算書（月計・計画2年目）'!L106</f>
        <v>0</v>
      </c>
      <c r="O107" s="96">
        <f>SUM(O79:O106)</f>
        <v>0</v>
      </c>
      <c r="P107" s="147">
        <f t="shared" si="97"/>
        <v>0</v>
      </c>
      <c r="Q107" s="148">
        <f t="shared" si="98"/>
        <v>0</v>
      </c>
      <c r="R107" s="96">
        <f t="shared" si="99"/>
        <v>0</v>
      </c>
      <c r="S107" s="147">
        <f t="shared" si="100"/>
        <v>0</v>
      </c>
      <c r="T107" s="148">
        <f>'⑤損益計算書（月計・計画2年目）'!M106</f>
        <v>0</v>
      </c>
      <c r="U107" s="96">
        <f>SUM(U79:U106)</f>
        <v>0</v>
      </c>
      <c r="V107" s="147">
        <f t="shared" si="101"/>
        <v>0</v>
      </c>
      <c r="W107" s="148">
        <f t="shared" si="102"/>
        <v>0</v>
      </c>
      <c r="X107" s="96">
        <f t="shared" si="103"/>
        <v>0</v>
      </c>
      <c r="Y107" s="147">
        <f t="shared" si="104"/>
        <v>0</v>
      </c>
      <c r="Z107" s="148">
        <f>'⑤損益計算書（月計・計画2年目）'!N106</f>
        <v>0</v>
      </c>
      <c r="AA107" s="96">
        <f>SUM(AA79:AA106)</f>
        <v>0</v>
      </c>
      <c r="AB107" s="147">
        <f t="shared" si="105"/>
        <v>0</v>
      </c>
      <c r="AC107" s="148">
        <f t="shared" si="106"/>
        <v>0</v>
      </c>
      <c r="AD107" s="96">
        <f t="shared" si="107"/>
        <v>0</v>
      </c>
      <c r="AE107" s="147">
        <f t="shared" si="108"/>
        <v>0</v>
      </c>
      <c r="AF107" s="148">
        <f>'⑤損益計算書（月計・計画2年目）'!O106</f>
        <v>0</v>
      </c>
      <c r="AG107" s="96">
        <f>SUM(AG79:AG106)</f>
        <v>0</v>
      </c>
      <c r="AH107" s="147">
        <f t="shared" si="109"/>
        <v>0</v>
      </c>
      <c r="AI107" s="148">
        <f t="shared" si="110"/>
        <v>0</v>
      </c>
      <c r="AJ107" s="96">
        <f t="shared" si="111"/>
        <v>0</v>
      </c>
      <c r="AK107" s="147">
        <f t="shared" si="112"/>
        <v>0</v>
      </c>
      <c r="AL107" s="148">
        <f>'⑤損益計算書（月計・計画2年目）'!P106</f>
        <v>0</v>
      </c>
      <c r="AM107" s="96">
        <f>SUM(AM79:AM106)</f>
        <v>0</v>
      </c>
      <c r="AN107" s="147">
        <f t="shared" si="113"/>
        <v>0</v>
      </c>
      <c r="AO107" s="148">
        <f t="shared" si="114"/>
        <v>0</v>
      </c>
      <c r="AP107" s="96">
        <f t="shared" si="115"/>
        <v>0</v>
      </c>
      <c r="AQ107" s="147">
        <f t="shared" si="116"/>
        <v>0</v>
      </c>
      <c r="AR107" s="148">
        <f>'⑤損益計算書（月計・計画2年目）'!Q106</f>
        <v>0</v>
      </c>
      <c r="AS107" s="96">
        <f>SUM(AS79:AS106)</f>
        <v>0</v>
      </c>
      <c r="AT107" s="147">
        <f t="shared" si="117"/>
        <v>0</v>
      </c>
      <c r="AU107" s="148">
        <f t="shared" si="118"/>
        <v>0</v>
      </c>
      <c r="AV107" s="96">
        <f t="shared" si="119"/>
        <v>0</v>
      </c>
      <c r="AW107" s="147">
        <f t="shared" si="120"/>
        <v>0</v>
      </c>
      <c r="AX107" s="148">
        <f>'⑤損益計算書（月計・計画2年目）'!R106</f>
        <v>0</v>
      </c>
      <c r="AY107" s="96">
        <f>SUM(AY79:AY106)</f>
        <v>0</v>
      </c>
      <c r="AZ107" s="147">
        <f t="shared" si="121"/>
        <v>0</v>
      </c>
      <c r="BA107" s="148">
        <f t="shared" si="122"/>
        <v>0</v>
      </c>
      <c r="BB107" s="96">
        <f t="shared" si="123"/>
        <v>0</v>
      </c>
      <c r="BC107" s="147">
        <f t="shared" si="124"/>
        <v>0</v>
      </c>
      <c r="BD107" s="148">
        <f>'⑤損益計算書（月計・計画2年目）'!S106</f>
        <v>0</v>
      </c>
      <c r="BE107" s="96">
        <f>SUM(BE79:BE106)</f>
        <v>0</v>
      </c>
      <c r="BF107" s="147">
        <f t="shared" si="125"/>
        <v>0</v>
      </c>
      <c r="BG107" s="148">
        <f t="shared" si="126"/>
        <v>0</v>
      </c>
      <c r="BH107" s="96">
        <f t="shared" si="127"/>
        <v>0</v>
      </c>
      <c r="BI107" s="147">
        <f t="shared" si="128"/>
        <v>0</v>
      </c>
      <c r="BJ107" s="148">
        <f>'⑤損益計算書（月計・計画2年目）'!T106</f>
        <v>0</v>
      </c>
      <c r="BK107" s="96">
        <f>SUM(BK79:BK106)</f>
        <v>0</v>
      </c>
      <c r="BL107" s="147">
        <f t="shared" si="129"/>
        <v>0</v>
      </c>
      <c r="BM107" s="148">
        <f t="shared" si="130"/>
        <v>0</v>
      </c>
      <c r="BN107" s="96">
        <f t="shared" si="131"/>
        <v>0</v>
      </c>
      <c r="BO107" s="147">
        <f t="shared" si="132"/>
        <v>0</v>
      </c>
      <c r="BP107" s="148">
        <f>'⑤損益計算書（月計・計画2年目）'!U106</f>
        <v>0</v>
      </c>
      <c r="BQ107" s="96">
        <f>SUM(BQ79:BQ106)</f>
        <v>0</v>
      </c>
      <c r="BR107" s="147">
        <f t="shared" si="133"/>
        <v>0</v>
      </c>
      <c r="BS107" s="148">
        <f t="shared" si="134"/>
        <v>0</v>
      </c>
      <c r="BT107" s="96">
        <f t="shared" si="135"/>
        <v>0</v>
      </c>
      <c r="BU107" s="147">
        <f t="shared" si="136"/>
        <v>0</v>
      </c>
    </row>
    <row r="108" spans="1:73" s="59" customFormat="1">
      <c r="A108" s="117" t="str">
        <f>'④損益計算書（月計・計画1年目）'!A107</f>
        <v>＜総製造経費＞</v>
      </c>
      <c r="B108" s="103">
        <f>'⑤損益計算書（月計・計画2年目）'!F107</f>
        <v>0</v>
      </c>
      <c r="C108" s="105">
        <f>'⑤損益計算書（月計・計画2年目）'!H107</f>
        <v>0</v>
      </c>
      <c r="D108" s="97" t="e">
        <f>'⑤損益計算書（月計・計画2年目）'!I107</f>
        <v>#DIV/0!</v>
      </c>
      <c r="E108" s="148">
        <f>'⑤損益計算書（月計・計画2年目）'!J107</f>
        <v>0</v>
      </c>
      <c r="F108" s="96">
        <f>F71+F78+F107</f>
        <v>0</v>
      </c>
      <c r="G108" s="147">
        <f t="shared" si="92"/>
        <v>0</v>
      </c>
      <c r="H108" s="148">
        <f>'⑤損益計算書（月計・計画2年目）'!K107</f>
        <v>0</v>
      </c>
      <c r="I108" s="96">
        <f>I71+I78+I107</f>
        <v>0</v>
      </c>
      <c r="J108" s="147">
        <f t="shared" si="93"/>
        <v>0</v>
      </c>
      <c r="K108" s="148">
        <f t="shared" si="94"/>
        <v>0</v>
      </c>
      <c r="L108" s="96">
        <f t="shared" si="95"/>
        <v>0</v>
      </c>
      <c r="M108" s="147">
        <f t="shared" si="96"/>
        <v>0</v>
      </c>
      <c r="N108" s="148">
        <f>'⑤損益計算書（月計・計画2年目）'!L107</f>
        <v>0</v>
      </c>
      <c r="O108" s="96">
        <f>O71+O78+O107</f>
        <v>0</v>
      </c>
      <c r="P108" s="147">
        <f t="shared" si="97"/>
        <v>0</v>
      </c>
      <c r="Q108" s="148">
        <f t="shared" si="98"/>
        <v>0</v>
      </c>
      <c r="R108" s="96">
        <f t="shared" si="99"/>
        <v>0</v>
      </c>
      <c r="S108" s="147">
        <f t="shared" si="100"/>
        <v>0</v>
      </c>
      <c r="T108" s="148">
        <f>'⑤損益計算書（月計・計画2年目）'!M107</f>
        <v>0</v>
      </c>
      <c r="U108" s="96">
        <f>U71+U78+U107</f>
        <v>0</v>
      </c>
      <c r="V108" s="147">
        <f t="shared" si="101"/>
        <v>0</v>
      </c>
      <c r="W108" s="148">
        <f t="shared" si="102"/>
        <v>0</v>
      </c>
      <c r="X108" s="96">
        <f t="shared" si="103"/>
        <v>0</v>
      </c>
      <c r="Y108" s="147">
        <f t="shared" si="104"/>
        <v>0</v>
      </c>
      <c r="Z108" s="148">
        <f>'⑤損益計算書（月計・計画2年目）'!N107</f>
        <v>0</v>
      </c>
      <c r="AA108" s="96">
        <f>AA71+AA78+AA107</f>
        <v>0</v>
      </c>
      <c r="AB108" s="147">
        <f t="shared" si="105"/>
        <v>0</v>
      </c>
      <c r="AC108" s="148">
        <f t="shared" si="106"/>
        <v>0</v>
      </c>
      <c r="AD108" s="96">
        <f t="shared" si="107"/>
        <v>0</v>
      </c>
      <c r="AE108" s="147">
        <f t="shared" si="108"/>
        <v>0</v>
      </c>
      <c r="AF108" s="148">
        <f>'⑤損益計算書（月計・計画2年目）'!O107</f>
        <v>0</v>
      </c>
      <c r="AG108" s="96">
        <f>AG71+AG78+AG107</f>
        <v>0</v>
      </c>
      <c r="AH108" s="147">
        <f t="shared" si="109"/>
        <v>0</v>
      </c>
      <c r="AI108" s="148">
        <f t="shared" si="110"/>
        <v>0</v>
      </c>
      <c r="AJ108" s="96">
        <f t="shared" si="111"/>
        <v>0</v>
      </c>
      <c r="AK108" s="147">
        <f t="shared" si="112"/>
        <v>0</v>
      </c>
      <c r="AL108" s="148">
        <f>'⑤損益計算書（月計・計画2年目）'!P107</f>
        <v>0</v>
      </c>
      <c r="AM108" s="96">
        <f>AM71+AM78+AM107</f>
        <v>0</v>
      </c>
      <c r="AN108" s="147">
        <f t="shared" si="113"/>
        <v>0</v>
      </c>
      <c r="AO108" s="148">
        <f t="shared" si="114"/>
        <v>0</v>
      </c>
      <c r="AP108" s="96">
        <f t="shared" si="115"/>
        <v>0</v>
      </c>
      <c r="AQ108" s="147">
        <f t="shared" si="116"/>
        <v>0</v>
      </c>
      <c r="AR108" s="148">
        <f>'⑤損益計算書（月計・計画2年目）'!Q107</f>
        <v>0</v>
      </c>
      <c r="AS108" s="96">
        <f>AS71+AS78+AS107</f>
        <v>0</v>
      </c>
      <c r="AT108" s="147">
        <f t="shared" si="117"/>
        <v>0</v>
      </c>
      <c r="AU108" s="148">
        <f t="shared" si="118"/>
        <v>0</v>
      </c>
      <c r="AV108" s="96">
        <f t="shared" si="119"/>
        <v>0</v>
      </c>
      <c r="AW108" s="147">
        <f t="shared" si="120"/>
        <v>0</v>
      </c>
      <c r="AX108" s="148">
        <f>'⑤損益計算書（月計・計画2年目）'!R107</f>
        <v>0</v>
      </c>
      <c r="AY108" s="96">
        <f>AY71+AY78+AY107</f>
        <v>0</v>
      </c>
      <c r="AZ108" s="147">
        <f t="shared" si="121"/>
        <v>0</v>
      </c>
      <c r="BA108" s="148">
        <f t="shared" si="122"/>
        <v>0</v>
      </c>
      <c r="BB108" s="96">
        <f t="shared" si="123"/>
        <v>0</v>
      </c>
      <c r="BC108" s="147">
        <f t="shared" si="124"/>
        <v>0</v>
      </c>
      <c r="BD108" s="148">
        <f>'⑤損益計算書（月計・計画2年目）'!S107</f>
        <v>0</v>
      </c>
      <c r="BE108" s="96">
        <f>BE71+BE78+BE107</f>
        <v>0</v>
      </c>
      <c r="BF108" s="147">
        <f t="shared" si="125"/>
        <v>0</v>
      </c>
      <c r="BG108" s="148">
        <f t="shared" si="126"/>
        <v>0</v>
      </c>
      <c r="BH108" s="96">
        <f t="shared" si="127"/>
        <v>0</v>
      </c>
      <c r="BI108" s="147">
        <f t="shared" si="128"/>
        <v>0</v>
      </c>
      <c r="BJ108" s="148">
        <f>'⑤損益計算書（月計・計画2年目）'!T107</f>
        <v>0</v>
      </c>
      <c r="BK108" s="96">
        <f>BK71+BK78+BK107</f>
        <v>0</v>
      </c>
      <c r="BL108" s="147">
        <f t="shared" si="129"/>
        <v>0</v>
      </c>
      <c r="BM108" s="148">
        <f t="shared" si="130"/>
        <v>0</v>
      </c>
      <c r="BN108" s="96">
        <f t="shared" si="131"/>
        <v>0</v>
      </c>
      <c r="BO108" s="147">
        <f t="shared" si="132"/>
        <v>0</v>
      </c>
      <c r="BP108" s="148">
        <f>'⑤損益計算書（月計・計画2年目）'!U107</f>
        <v>0</v>
      </c>
      <c r="BQ108" s="96">
        <f>BQ71+BQ78+BQ107</f>
        <v>0</v>
      </c>
      <c r="BR108" s="147">
        <f t="shared" si="133"/>
        <v>0</v>
      </c>
      <c r="BS108" s="148">
        <f t="shared" si="134"/>
        <v>0</v>
      </c>
      <c r="BT108" s="96">
        <f t="shared" si="135"/>
        <v>0</v>
      </c>
      <c r="BU108" s="147">
        <f t="shared" si="136"/>
        <v>0</v>
      </c>
    </row>
    <row r="109" spans="1:73" s="86" customFormat="1">
      <c r="A109" s="82"/>
      <c r="B109" s="83"/>
      <c r="C109" s="83"/>
      <c r="D109" s="84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</row>
    <row r="110" spans="1:73" s="86" customFormat="1">
      <c r="B110" s="87"/>
      <c r="C110" s="87"/>
      <c r="D110" s="88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</row>
    <row r="111" spans="1:73" s="86" customFormat="1">
      <c r="B111" s="87"/>
      <c r="C111" s="87"/>
      <c r="D111" s="88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</row>
    <row r="112" spans="1:73" s="59" customFormat="1">
      <c r="A112" s="208" t="str">
        <f>'④損益計算書（月計・計画1年目）'!A111</f>
        <v>&lt;販売費・一般管理費&gt;</v>
      </c>
      <c r="B112" s="202" t="s">
        <v>4</v>
      </c>
      <c r="C112" s="204" t="s">
        <v>6</v>
      </c>
      <c r="D112" s="206" t="s">
        <v>95</v>
      </c>
      <c r="E112" s="194">
        <f>E5</f>
        <v>0</v>
      </c>
      <c r="F112" s="195"/>
      <c r="G112" s="196"/>
      <c r="H112" s="194">
        <f>H5</f>
        <v>0</v>
      </c>
      <c r="I112" s="195"/>
      <c r="J112" s="196"/>
      <c r="K112" s="194" t="str">
        <f>K5</f>
        <v>2ヶ月累計</v>
      </c>
      <c r="L112" s="195"/>
      <c r="M112" s="196"/>
      <c r="N112" s="194">
        <f>N5</f>
        <v>0</v>
      </c>
      <c r="O112" s="195"/>
      <c r="P112" s="196"/>
      <c r="Q112" s="194" t="str">
        <f>Q5</f>
        <v>3ヶ月累計</v>
      </c>
      <c r="R112" s="195"/>
      <c r="S112" s="196"/>
      <c r="T112" s="194">
        <f>T5</f>
        <v>0</v>
      </c>
      <c r="U112" s="195"/>
      <c r="V112" s="196"/>
      <c r="W112" s="194" t="str">
        <f>W5</f>
        <v>4ヶ月累計</v>
      </c>
      <c r="X112" s="195"/>
      <c r="Y112" s="196"/>
      <c r="Z112" s="194">
        <f>Z5</f>
        <v>0</v>
      </c>
      <c r="AA112" s="195"/>
      <c r="AB112" s="196"/>
      <c r="AC112" s="194" t="str">
        <f>AC5</f>
        <v>5ヶ月累計</v>
      </c>
      <c r="AD112" s="195"/>
      <c r="AE112" s="196"/>
      <c r="AF112" s="194">
        <f>AF5</f>
        <v>0</v>
      </c>
      <c r="AG112" s="195"/>
      <c r="AH112" s="196"/>
      <c r="AI112" s="194" t="str">
        <f>AI5</f>
        <v>6ヶ月累計</v>
      </c>
      <c r="AJ112" s="195"/>
      <c r="AK112" s="196"/>
      <c r="AL112" s="194">
        <f>AL5</f>
        <v>0</v>
      </c>
      <c r="AM112" s="195"/>
      <c r="AN112" s="196"/>
      <c r="AO112" s="194" t="str">
        <f>AO5</f>
        <v>7ヶ月累計</v>
      </c>
      <c r="AP112" s="195"/>
      <c r="AQ112" s="196"/>
      <c r="AR112" s="194">
        <f>AR5</f>
        <v>0</v>
      </c>
      <c r="AS112" s="195"/>
      <c r="AT112" s="196"/>
      <c r="AU112" s="194" t="str">
        <f>AU5</f>
        <v>8ヶ月累計</v>
      </c>
      <c r="AV112" s="195"/>
      <c r="AW112" s="196"/>
      <c r="AX112" s="194">
        <f>AX5</f>
        <v>0</v>
      </c>
      <c r="AY112" s="195"/>
      <c r="AZ112" s="196"/>
      <c r="BA112" s="194" t="str">
        <f>BA5</f>
        <v>9ヶ月累計</v>
      </c>
      <c r="BB112" s="195"/>
      <c r="BC112" s="196"/>
      <c r="BD112" s="194">
        <f>BD5</f>
        <v>0</v>
      </c>
      <c r="BE112" s="195"/>
      <c r="BF112" s="196"/>
      <c r="BG112" s="194" t="str">
        <f>BG5</f>
        <v>10ヶ月累計</v>
      </c>
      <c r="BH112" s="195"/>
      <c r="BI112" s="196"/>
      <c r="BJ112" s="194">
        <f>BJ5</f>
        <v>0</v>
      </c>
      <c r="BK112" s="195"/>
      <c r="BL112" s="196"/>
      <c r="BM112" s="194" t="str">
        <f>BM5</f>
        <v>11ヶ月累計</v>
      </c>
      <c r="BN112" s="195"/>
      <c r="BO112" s="196"/>
      <c r="BP112" s="194">
        <f>BP5</f>
        <v>0</v>
      </c>
      <c r="BQ112" s="195"/>
      <c r="BR112" s="196"/>
      <c r="BS112" s="194" t="str">
        <f>BS5</f>
        <v>12ヶ月累計</v>
      </c>
      <c r="BT112" s="195"/>
      <c r="BU112" s="196"/>
    </row>
    <row r="113" spans="1:73" s="59" customFormat="1">
      <c r="A113" s="209"/>
      <c r="B113" s="203"/>
      <c r="C113" s="205"/>
      <c r="D113" s="207"/>
      <c r="E113" s="143" t="str">
        <f t="shared" ref="E113:BP113" si="137">E6</f>
        <v>計画</v>
      </c>
      <c r="F113" s="151" t="str">
        <f t="shared" si="137"/>
        <v>実績</v>
      </c>
      <c r="G113" s="144" t="str">
        <f t="shared" si="137"/>
        <v>差額</v>
      </c>
      <c r="H113" s="143" t="str">
        <f t="shared" si="137"/>
        <v>計画</v>
      </c>
      <c r="I113" s="151" t="str">
        <f t="shared" si="137"/>
        <v>実績</v>
      </c>
      <c r="J113" s="144" t="str">
        <f t="shared" si="137"/>
        <v>差額</v>
      </c>
      <c r="K113" s="143" t="str">
        <f t="shared" si="137"/>
        <v>計画</v>
      </c>
      <c r="L113" s="151" t="str">
        <f t="shared" si="137"/>
        <v>実績</v>
      </c>
      <c r="M113" s="144" t="str">
        <f t="shared" si="137"/>
        <v>差額</v>
      </c>
      <c r="N113" s="143" t="str">
        <f t="shared" si="137"/>
        <v>計画</v>
      </c>
      <c r="O113" s="151" t="str">
        <f t="shared" si="137"/>
        <v>実績</v>
      </c>
      <c r="P113" s="144" t="str">
        <f t="shared" si="137"/>
        <v>差額</v>
      </c>
      <c r="Q113" s="143" t="str">
        <f t="shared" si="137"/>
        <v>計画</v>
      </c>
      <c r="R113" s="151" t="str">
        <f t="shared" si="137"/>
        <v>実績</v>
      </c>
      <c r="S113" s="144" t="str">
        <f t="shared" si="137"/>
        <v>差額</v>
      </c>
      <c r="T113" s="143" t="str">
        <f t="shared" si="137"/>
        <v>計画</v>
      </c>
      <c r="U113" s="151" t="str">
        <f t="shared" si="137"/>
        <v>実績</v>
      </c>
      <c r="V113" s="144" t="str">
        <f t="shared" si="137"/>
        <v>差額</v>
      </c>
      <c r="W113" s="143" t="str">
        <f>W6</f>
        <v>計画</v>
      </c>
      <c r="X113" s="151" t="str">
        <f t="shared" si="137"/>
        <v>実績</v>
      </c>
      <c r="Y113" s="144" t="str">
        <f t="shared" si="137"/>
        <v>差額</v>
      </c>
      <c r="Z113" s="143" t="str">
        <f t="shared" si="137"/>
        <v>計画</v>
      </c>
      <c r="AA113" s="151" t="str">
        <f t="shared" si="137"/>
        <v>実績</v>
      </c>
      <c r="AB113" s="144" t="str">
        <f t="shared" si="137"/>
        <v>差額</v>
      </c>
      <c r="AC113" s="143" t="str">
        <f>AC6</f>
        <v>計画</v>
      </c>
      <c r="AD113" s="151" t="str">
        <f t="shared" si="137"/>
        <v>実績</v>
      </c>
      <c r="AE113" s="144" t="str">
        <f t="shared" si="137"/>
        <v>差額</v>
      </c>
      <c r="AF113" s="143" t="str">
        <f t="shared" si="137"/>
        <v>計画</v>
      </c>
      <c r="AG113" s="151" t="str">
        <f t="shared" si="137"/>
        <v>実績</v>
      </c>
      <c r="AH113" s="144" t="str">
        <f t="shared" si="137"/>
        <v>差額</v>
      </c>
      <c r="AI113" s="143" t="str">
        <f>AI6</f>
        <v>計画</v>
      </c>
      <c r="AJ113" s="151" t="str">
        <f t="shared" si="137"/>
        <v>実績</v>
      </c>
      <c r="AK113" s="144" t="str">
        <f t="shared" si="137"/>
        <v>差額</v>
      </c>
      <c r="AL113" s="143" t="str">
        <f t="shared" si="137"/>
        <v>計画</v>
      </c>
      <c r="AM113" s="151" t="str">
        <f t="shared" si="137"/>
        <v>実績</v>
      </c>
      <c r="AN113" s="144" t="str">
        <f t="shared" si="137"/>
        <v>差額</v>
      </c>
      <c r="AO113" s="143" t="str">
        <f>AO6</f>
        <v>計画</v>
      </c>
      <c r="AP113" s="151" t="str">
        <f t="shared" si="137"/>
        <v>実績</v>
      </c>
      <c r="AQ113" s="144" t="str">
        <f t="shared" si="137"/>
        <v>差額</v>
      </c>
      <c r="AR113" s="143" t="str">
        <f t="shared" si="137"/>
        <v>計画</v>
      </c>
      <c r="AS113" s="151" t="str">
        <f t="shared" si="137"/>
        <v>実績</v>
      </c>
      <c r="AT113" s="144" t="str">
        <f t="shared" si="137"/>
        <v>差額</v>
      </c>
      <c r="AU113" s="143" t="str">
        <f t="shared" si="137"/>
        <v>計画</v>
      </c>
      <c r="AV113" s="151" t="str">
        <f t="shared" si="137"/>
        <v>実績</v>
      </c>
      <c r="AW113" s="144" t="str">
        <f t="shared" si="137"/>
        <v>差額</v>
      </c>
      <c r="AX113" s="143" t="str">
        <f t="shared" si="137"/>
        <v>計画</v>
      </c>
      <c r="AY113" s="151" t="str">
        <f t="shared" si="137"/>
        <v>実績</v>
      </c>
      <c r="AZ113" s="144" t="str">
        <f t="shared" si="137"/>
        <v>差額</v>
      </c>
      <c r="BA113" s="143" t="str">
        <f t="shared" si="137"/>
        <v>計画</v>
      </c>
      <c r="BB113" s="151" t="str">
        <f t="shared" si="137"/>
        <v>実績</v>
      </c>
      <c r="BC113" s="144" t="str">
        <f t="shared" si="137"/>
        <v>差額</v>
      </c>
      <c r="BD113" s="143" t="str">
        <f t="shared" si="137"/>
        <v>計画</v>
      </c>
      <c r="BE113" s="151" t="str">
        <f t="shared" si="137"/>
        <v>実績</v>
      </c>
      <c r="BF113" s="144" t="str">
        <f t="shared" si="137"/>
        <v>差額</v>
      </c>
      <c r="BG113" s="143" t="str">
        <f>BG6</f>
        <v>計画</v>
      </c>
      <c r="BH113" s="151" t="str">
        <f t="shared" si="137"/>
        <v>実績</v>
      </c>
      <c r="BI113" s="144" t="str">
        <f t="shared" si="137"/>
        <v>差額</v>
      </c>
      <c r="BJ113" s="143" t="str">
        <f t="shared" si="137"/>
        <v>計画</v>
      </c>
      <c r="BK113" s="151" t="str">
        <f t="shared" si="137"/>
        <v>実績</v>
      </c>
      <c r="BL113" s="144" t="str">
        <f t="shared" si="137"/>
        <v>差額</v>
      </c>
      <c r="BM113" s="143" t="str">
        <f>BM6</f>
        <v>計画</v>
      </c>
      <c r="BN113" s="151" t="str">
        <f t="shared" si="137"/>
        <v>実績</v>
      </c>
      <c r="BO113" s="144" t="str">
        <f t="shared" si="137"/>
        <v>差額</v>
      </c>
      <c r="BP113" s="143" t="str">
        <f t="shared" si="137"/>
        <v>計画</v>
      </c>
      <c r="BQ113" s="151" t="str">
        <f>BQ6</f>
        <v>実績</v>
      </c>
      <c r="BR113" s="144" t="str">
        <f>BR6</f>
        <v>差額</v>
      </c>
      <c r="BS113" s="143" t="str">
        <f>BS6</f>
        <v>計画</v>
      </c>
      <c r="BT113" s="151" t="str">
        <f>BT6</f>
        <v>実績</v>
      </c>
      <c r="BU113" s="144" t="str">
        <f>BU6</f>
        <v>差額</v>
      </c>
    </row>
    <row r="114" spans="1:73" s="59" customFormat="1">
      <c r="A114" s="116" t="str">
        <f>'④損益計算書（月計・計画1年目）'!A112</f>
        <v>役員報酬</v>
      </c>
      <c r="B114" s="100">
        <f>'⑤損益計算書（月計・計画2年目）'!F112</f>
        <v>0</v>
      </c>
      <c r="C114" s="102">
        <f>'⑤損益計算書（月計・計画2年目）'!H112</f>
        <v>0</v>
      </c>
      <c r="D114" s="95" t="e">
        <f>'⑤損益計算書（月計・計画2年目）'!I112</f>
        <v>#DIV/0!</v>
      </c>
      <c r="E114" s="145">
        <f>'⑤損益計算書（月計・計画2年目）'!J112</f>
        <v>0</v>
      </c>
      <c r="F114" s="62"/>
      <c r="G114" s="146">
        <f t="shared" ref="G114:G154" si="138">F114-E114</f>
        <v>0</v>
      </c>
      <c r="H114" s="145">
        <f>'⑤損益計算書（月計・計画2年目）'!K112</f>
        <v>0</v>
      </c>
      <c r="I114" s="62"/>
      <c r="J114" s="146">
        <f t="shared" ref="J114:J154" si="139">I114-H114</f>
        <v>0</v>
      </c>
      <c r="K114" s="145">
        <f t="shared" ref="K114:K153" si="140">E114+H114</f>
        <v>0</v>
      </c>
      <c r="L114" s="94">
        <f t="shared" ref="L114:L153" si="141">F114+I114</f>
        <v>0</v>
      </c>
      <c r="M114" s="146">
        <f t="shared" ref="M114:M154" si="142">L114-K114</f>
        <v>0</v>
      </c>
      <c r="N114" s="145">
        <f>'⑤損益計算書（月計・計画2年目）'!L112</f>
        <v>0</v>
      </c>
      <c r="O114" s="62"/>
      <c r="P114" s="146">
        <f t="shared" ref="P114:P154" si="143">O114-N114</f>
        <v>0</v>
      </c>
      <c r="Q114" s="145">
        <f t="shared" ref="Q114:Q154" si="144">K114+N114</f>
        <v>0</v>
      </c>
      <c r="R114" s="94">
        <f t="shared" ref="R114:R154" si="145">L114+O114</f>
        <v>0</v>
      </c>
      <c r="S114" s="146">
        <f t="shared" ref="S114:S154" si="146">R114-Q114</f>
        <v>0</v>
      </c>
      <c r="T114" s="145">
        <f>'⑤損益計算書（月計・計画2年目）'!M112</f>
        <v>0</v>
      </c>
      <c r="U114" s="62"/>
      <c r="V114" s="146">
        <f t="shared" ref="V114:V154" si="147">U114-T114</f>
        <v>0</v>
      </c>
      <c r="W114" s="145">
        <f t="shared" ref="W114:W154" si="148">Q114+T114</f>
        <v>0</v>
      </c>
      <c r="X114" s="94">
        <f t="shared" ref="X114:X154" si="149">R114+U114</f>
        <v>0</v>
      </c>
      <c r="Y114" s="146">
        <f t="shared" ref="Y114:Y154" si="150">X114-W114</f>
        <v>0</v>
      </c>
      <c r="Z114" s="145">
        <f>'⑤損益計算書（月計・計画2年目）'!N112</f>
        <v>0</v>
      </c>
      <c r="AA114" s="62"/>
      <c r="AB114" s="146">
        <f t="shared" ref="AB114:AB154" si="151">AA114-Z114</f>
        <v>0</v>
      </c>
      <c r="AC114" s="145">
        <f t="shared" ref="AC114:AC154" si="152">W114+Z114</f>
        <v>0</v>
      </c>
      <c r="AD114" s="94">
        <f t="shared" ref="AD114:AD154" si="153">X114+AA114</f>
        <v>0</v>
      </c>
      <c r="AE114" s="146">
        <f t="shared" ref="AE114:AE154" si="154">AD114-AC114</f>
        <v>0</v>
      </c>
      <c r="AF114" s="145">
        <f>'⑤損益計算書（月計・計画2年目）'!O112</f>
        <v>0</v>
      </c>
      <c r="AG114" s="62"/>
      <c r="AH114" s="146">
        <f t="shared" ref="AH114:AH154" si="155">AG114-AF114</f>
        <v>0</v>
      </c>
      <c r="AI114" s="145">
        <f t="shared" ref="AI114:AI154" si="156">AC114+AF114</f>
        <v>0</v>
      </c>
      <c r="AJ114" s="94">
        <f t="shared" ref="AJ114:AJ154" si="157">AD114+AG114</f>
        <v>0</v>
      </c>
      <c r="AK114" s="146">
        <f t="shared" ref="AK114:AK154" si="158">AJ114-AI114</f>
        <v>0</v>
      </c>
      <c r="AL114" s="145">
        <f>'⑤損益計算書（月計・計画2年目）'!P112</f>
        <v>0</v>
      </c>
      <c r="AM114" s="62"/>
      <c r="AN114" s="146">
        <f t="shared" ref="AN114:AN154" si="159">AM114-AL114</f>
        <v>0</v>
      </c>
      <c r="AO114" s="145">
        <f t="shared" ref="AO114:AO154" si="160">AI114+AL114</f>
        <v>0</v>
      </c>
      <c r="AP114" s="94">
        <f t="shared" ref="AP114:AP154" si="161">AJ114+AM114</f>
        <v>0</v>
      </c>
      <c r="AQ114" s="146">
        <f t="shared" ref="AQ114:AQ154" si="162">AP114-AO114</f>
        <v>0</v>
      </c>
      <c r="AR114" s="145">
        <f>'⑤損益計算書（月計・計画2年目）'!Q112</f>
        <v>0</v>
      </c>
      <c r="AS114" s="62"/>
      <c r="AT114" s="146">
        <f t="shared" ref="AT114:AT154" si="163">AS114-AR114</f>
        <v>0</v>
      </c>
      <c r="AU114" s="145">
        <f t="shared" ref="AU114:AU154" si="164">AO114+AR114</f>
        <v>0</v>
      </c>
      <c r="AV114" s="94">
        <f t="shared" ref="AV114:AV154" si="165">AP114+AS114</f>
        <v>0</v>
      </c>
      <c r="AW114" s="146">
        <f t="shared" ref="AW114:AW154" si="166">AV114-AU114</f>
        <v>0</v>
      </c>
      <c r="AX114" s="145">
        <f>'⑤損益計算書（月計・計画2年目）'!R112</f>
        <v>0</v>
      </c>
      <c r="AY114" s="62"/>
      <c r="AZ114" s="146">
        <f t="shared" ref="AZ114:AZ154" si="167">AY114-AX114</f>
        <v>0</v>
      </c>
      <c r="BA114" s="145">
        <f t="shared" ref="BA114:BA154" si="168">AU114+AX114</f>
        <v>0</v>
      </c>
      <c r="BB114" s="94">
        <f t="shared" ref="BB114:BB154" si="169">AV114+AY114</f>
        <v>0</v>
      </c>
      <c r="BC114" s="146">
        <f t="shared" ref="BC114:BC154" si="170">BB114-BA114</f>
        <v>0</v>
      </c>
      <c r="BD114" s="145">
        <f>'⑤損益計算書（月計・計画2年目）'!S112</f>
        <v>0</v>
      </c>
      <c r="BE114" s="62"/>
      <c r="BF114" s="146">
        <f t="shared" ref="BF114:BF154" si="171">BE114-BD114</f>
        <v>0</v>
      </c>
      <c r="BG114" s="145">
        <f t="shared" ref="BG114:BG154" si="172">BA114+BD114</f>
        <v>0</v>
      </c>
      <c r="BH114" s="94">
        <f t="shared" ref="BH114:BH154" si="173">BB114+BE114</f>
        <v>0</v>
      </c>
      <c r="BI114" s="146">
        <f t="shared" ref="BI114:BI154" si="174">BH114-BG114</f>
        <v>0</v>
      </c>
      <c r="BJ114" s="145">
        <f>'⑤損益計算書（月計・計画2年目）'!T112</f>
        <v>0</v>
      </c>
      <c r="BK114" s="62"/>
      <c r="BL114" s="146">
        <f t="shared" ref="BL114:BL154" si="175">BK114-BJ114</f>
        <v>0</v>
      </c>
      <c r="BM114" s="145">
        <f t="shared" ref="BM114:BM154" si="176">BG114+BJ114</f>
        <v>0</v>
      </c>
      <c r="BN114" s="94">
        <f t="shared" ref="BN114:BN154" si="177">BH114+BK114</f>
        <v>0</v>
      </c>
      <c r="BO114" s="146">
        <f t="shared" ref="BO114:BO154" si="178">BN114-BM114</f>
        <v>0</v>
      </c>
      <c r="BP114" s="145">
        <f>'⑤損益計算書（月計・計画2年目）'!U112</f>
        <v>0</v>
      </c>
      <c r="BQ114" s="62"/>
      <c r="BR114" s="146">
        <f t="shared" ref="BR114:BR154" si="179">BQ114-BP114</f>
        <v>0</v>
      </c>
      <c r="BS114" s="145">
        <f t="shared" ref="BS114:BS154" si="180">BM114+BP114</f>
        <v>0</v>
      </c>
      <c r="BT114" s="94">
        <f t="shared" ref="BT114:BT154" si="181">BN114+BQ114</f>
        <v>0</v>
      </c>
      <c r="BU114" s="146">
        <f t="shared" ref="BU114:BU154" si="182">BT114-BS114</f>
        <v>0</v>
      </c>
    </row>
    <row r="115" spans="1:73" s="59" customFormat="1">
      <c r="A115" s="116" t="str">
        <f>'④損益計算書（月計・計画1年目）'!A113</f>
        <v>販売員給与</v>
      </c>
      <c r="B115" s="100">
        <f>'⑤損益計算書（月計・計画2年目）'!F113</f>
        <v>0</v>
      </c>
      <c r="C115" s="102">
        <f>'⑤損益計算書（月計・計画2年目）'!H113</f>
        <v>0</v>
      </c>
      <c r="D115" s="95" t="e">
        <f>'⑤損益計算書（月計・計画2年目）'!I113</f>
        <v>#DIV/0!</v>
      </c>
      <c r="E115" s="145">
        <f>'⑤損益計算書（月計・計画2年目）'!J113</f>
        <v>0</v>
      </c>
      <c r="F115" s="62"/>
      <c r="G115" s="146">
        <f t="shared" si="138"/>
        <v>0</v>
      </c>
      <c r="H115" s="145">
        <f>'⑤損益計算書（月計・計画2年目）'!K113</f>
        <v>0</v>
      </c>
      <c r="I115" s="62"/>
      <c r="J115" s="146">
        <f t="shared" si="139"/>
        <v>0</v>
      </c>
      <c r="K115" s="145">
        <f t="shared" si="140"/>
        <v>0</v>
      </c>
      <c r="L115" s="94">
        <f t="shared" si="141"/>
        <v>0</v>
      </c>
      <c r="M115" s="146">
        <f t="shared" si="142"/>
        <v>0</v>
      </c>
      <c r="N115" s="145">
        <f>'⑤損益計算書（月計・計画2年目）'!L113</f>
        <v>0</v>
      </c>
      <c r="O115" s="62"/>
      <c r="P115" s="146">
        <f t="shared" si="143"/>
        <v>0</v>
      </c>
      <c r="Q115" s="145">
        <f t="shared" si="144"/>
        <v>0</v>
      </c>
      <c r="R115" s="94">
        <f t="shared" si="145"/>
        <v>0</v>
      </c>
      <c r="S115" s="146">
        <f t="shared" si="146"/>
        <v>0</v>
      </c>
      <c r="T115" s="145">
        <f>'⑤損益計算書（月計・計画2年目）'!M113</f>
        <v>0</v>
      </c>
      <c r="U115" s="62"/>
      <c r="V115" s="146">
        <f t="shared" si="147"/>
        <v>0</v>
      </c>
      <c r="W115" s="145">
        <f t="shared" si="148"/>
        <v>0</v>
      </c>
      <c r="X115" s="94">
        <f t="shared" si="149"/>
        <v>0</v>
      </c>
      <c r="Y115" s="146">
        <f t="shared" si="150"/>
        <v>0</v>
      </c>
      <c r="Z115" s="145">
        <f>'⑤損益計算書（月計・計画2年目）'!N113</f>
        <v>0</v>
      </c>
      <c r="AA115" s="62"/>
      <c r="AB115" s="146">
        <f t="shared" si="151"/>
        <v>0</v>
      </c>
      <c r="AC115" s="145">
        <f t="shared" si="152"/>
        <v>0</v>
      </c>
      <c r="AD115" s="94">
        <f t="shared" si="153"/>
        <v>0</v>
      </c>
      <c r="AE115" s="146">
        <f t="shared" si="154"/>
        <v>0</v>
      </c>
      <c r="AF115" s="145">
        <f>'⑤損益計算書（月計・計画2年目）'!O113</f>
        <v>0</v>
      </c>
      <c r="AG115" s="62"/>
      <c r="AH115" s="146">
        <f t="shared" si="155"/>
        <v>0</v>
      </c>
      <c r="AI115" s="145">
        <f t="shared" si="156"/>
        <v>0</v>
      </c>
      <c r="AJ115" s="94">
        <f t="shared" si="157"/>
        <v>0</v>
      </c>
      <c r="AK115" s="146">
        <f t="shared" si="158"/>
        <v>0</v>
      </c>
      <c r="AL115" s="145">
        <f>'⑤損益計算書（月計・計画2年目）'!P113</f>
        <v>0</v>
      </c>
      <c r="AM115" s="62"/>
      <c r="AN115" s="146">
        <f t="shared" si="159"/>
        <v>0</v>
      </c>
      <c r="AO115" s="145">
        <f t="shared" si="160"/>
        <v>0</v>
      </c>
      <c r="AP115" s="94">
        <f t="shared" si="161"/>
        <v>0</v>
      </c>
      <c r="AQ115" s="146">
        <f t="shared" si="162"/>
        <v>0</v>
      </c>
      <c r="AR115" s="145">
        <f>'⑤損益計算書（月計・計画2年目）'!Q113</f>
        <v>0</v>
      </c>
      <c r="AS115" s="62"/>
      <c r="AT115" s="146">
        <f t="shared" si="163"/>
        <v>0</v>
      </c>
      <c r="AU115" s="145">
        <f t="shared" si="164"/>
        <v>0</v>
      </c>
      <c r="AV115" s="94">
        <f t="shared" si="165"/>
        <v>0</v>
      </c>
      <c r="AW115" s="146">
        <f t="shared" si="166"/>
        <v>0</v>
      </c>
      <c r="AX115" s="145">
        <f>'⑤損益計算書（月計・計画2年目）'!R113</f>
        <v>0</v>
      </c>
      <c r="AY115" s="62"/>
      <c r="AZ115" s="146">
        <f t="shared" si="167"/>
        <v>0</v>
      </c>
      <c r="BA115" s="145">
        <f t="shared" si="168"/>
        <v>0</v>
      </c>
      <c r="BB115" s="94">
        <f t="shared" si="169"/>
        <v>0</v>
      </c>
      <c r="BC115" s="146">
        <f t="shared" si="170"/>
        <v>0</v>
      </c>
      <c r="BD115" s="145">
        <f>'⑤損益計算書（月計・計画2年目）'!S113</f>
        <v>0</v>
      </c>
      <c r="BE115" s="62"/>
      <c r="BF115" s="146">
        <f t="shared" si="171"/>
        <v>0</v>
      </c>
      <c r="BG115" s="145">
        <f t="shared" si="172"/>
        <v>0</v>
      </c>
      <c r="BH115" s="94">
        <f t="shared" si="173"/>
        <v>0</v>
      </c>
      <c r="BI115" s="146">
        <f t="shared" si="174"/>
        <v>0</v>
      </c>
      <c r="BJ115" s="145">
        <f>'⑤損益計算書（月計・計画2年目）'!T113</f>
        <v>0</v>
      </c>
      <c r="BK115" s="62"/>
      <c r="BL115" s="146">
        <f t="shared" si="175"/>
        <v>0</v>
      </c>
      <c r="BM115" s="145">
        <f t="shared" si="176"/>
        <v>0</v>
      </c>
      <c r="BN115" s="94">
        <f t="shared" si="177"/>
        <v>0</v>
      </c>
      <c r="BO115" s="146">
        <f t="shared" si="178"/>
        <v>0</v>
      </c>
      <c r="BP115" s="145">
        <f>'⑤損益計算書（月計・計画2年目）'!U113</f>
        <v>0</v>
      </c>
      <c r="BQ115" s="62"/>
      <c r="BR115" s="146">
        <f t="shared" si="179"/>
        <v>0</v>
      </c>
      <c r="BS115" s="145">
        <f t="shared" si="180"/>
        <v>0</v>
      </c>
      <c r="BT115" s="94">
        <f t="shared" si="181"/>
        <v>0</v>
      </c>
      <c r="BU115" s="146">
        <f t="shared" si="182"/>
        <v>0</v>
      </c>
    </row>
    <row r="116" spans="1:73" s="59" customFormat="1">
      <c r="A116" s="116" t="str">
        <f>'④損益計算書（月計・計画1年目）'!A114</f>
        <v>事務員給与</v>
      </c>
      <c r="B116" s="100">
        <f>'⑤損益計算書（月計・計画2年目）'!F114</f>
        <v>0</v>
      </c>
      <c r="C116" s="102">
        <f>'⑤損益計算書（月計・計画2年目）'!H114</f>
        <v>0</v>
      </c>
      <c r="D116" s="95" t="e">
        <f>'⑤損益計算書（月計・計画2年目）'!I114</f>
        <v>#DIV/0!</v>
      </c>
      <c r="E116" s="145">
        <f>'⑤損益計算書（月計・計画2年目）'!J114</f>
        <v>0</v>
      </c>
      <c r="F116" s="62"/>
      <c r="G116" s="146">
        <f t="shared" si="138"/>
        <v>0</v>
      </c>
      <c r="H116" s="145">
        <f>'⑤損益計算書（月計・計画2年目）'!K114</f>
        <v>0</v>
      </c>
      <c r="I116" s="62"/>
      <c r="J116" s="146">
        <f t="shared" si="139"/>
        <v>0</v>
      </c>
      <c r="K116" s="145">
        <f t="shared" si="140"/>
        <v>0</v>
      </c>
      <c r="L116" s="94">
        <f t="shared" si="141"/>
        <v>0</v>
      </c>
      <c r="M116" s="146">
        <f t="shared" si="142"/>
        <v>0</v>
      </c>
      <c r="N116" s="145">
        <f>'⑤損益計算書（月計・計画2年目）'!L114</f>
        <v>0</v>
      </c>
      <c r="O116" s="62"/>
      <c r="P116" s="146">
        <f t="shared" si="143"/>
        <v>0</v>
      </c>
      <c r="Q116" s="145">
        <f t="shared" si="144"/>
        <v>0</v>
      </c>
      <c r="R116" s="94">
        <f t="shared" si="145"/>
        <v>0</v>
      </c>
      <c r="S116" s="146">
        <f t="shared" si="146"/>
        <v>0</v>
      </c>
      <c r="T116" s="145">
        <f>'⑤損益計算書（月計・計画2年目）'!M114</f>
        <v>0</v>
      </c>
      <c r="U116" s="62"/>
      <c r="V116" s="146">
        <f t="shared" si="147"/>
        <v>0</v>
      </c>
      <c r="W116" s="145">
        <f t="shared" si="148"/>
        <v>0</v>
      </c>
      <c r="X116" s="94">
        <f t="shared" si="149"/>
        <v>0</v>
      </c>
      <c r="Y116" s="146">
        <f t="shared" si="150"/>
        <v>0</v>
      </c>
      <c r="Z116" s="145">
        <f>'⑤損益計算書（月計・計画2年目）'!N114</f>
        <v>0</v>
      </c>
      <c r="AA116" s="62"/>
      <c r="AB116" s="146">
        <f t="shared" si="151"/>
        <v>0</v>
      </c>
      <c r="AC116" s="145">
        <f t="shared" si="152"/>
        <v>0</v>
      </c>
      <c r="AD116" s="94">
        <f t="shared" si="153"/>
        <v>0</v>
      </c>
      <c r="AE116" s="146">
        <f t="shared" si="154"/>
        <v>0</v>
      </c>
      <c r="AF116" s="145">
        <f>'⑤損益計算書（月計・計画2年目）'!O114</f>
        <v>0</v>
      </c>
      <c r="AG116" s="62"/>
      <c r="AH116" s="146">
        <f t="shared" si="155"/>
        <v>0</v>
      </c>
      <c r="AI116" s="145">
        <f t="shared" si="156"/>
        <v>0</v>
      </c>
      <c r="AJ116" s="94">
        <f t="shared" si="157"/>
        <v>0</v>
      </c>
      <c r="AK116" s="146">
        <f t="shared" si="158"/>
        <v>0</v>
      </c>
      <c r="AL116" s="145">
        <f>'⑤損益計算書（月計・計画2年目）'!P114</f>
        <v>0</v>
      </c>
      <c r="AM116" s="62"/>
      <c r="AN116" s="146">
        <f t="shared" si="159"/>
        <v>0</v>
      </c>
      <c r="AO116" s="145">
        <f t="shared" si="160"/>
        <v>0</v>
      </c>
      <c r="AP116" s="94">
        <f t="shared" si="161"/>
        <v>0</v>
      </c>
      <c r="AQ116" s="146">
        <f t="shared" si="162"/>
        <v>0</v>
      </c>
      <c r="AR116" s="145">
        <f>'⑤損益計算書（月計・計画2年目）'!Q114</f>
        <v>0</v>
      </c>
      <c r="AS116" s="62"/>
      <c r="AT116" s="146">
        <f t="shared" si="163"/>
        <v>0</v>
      </c>
      <c r="AU116" s="145">
        <f t="shared" si="164"/>
        <v>0</v>
      </c>
      <c r="AV116" s="94">
        <f t="shared" si="165"/>
        <v>0</v>
      </c>
      <c r="AW116" s="146">
        <f t="shared" si="166"/>
        <v>0</v>
      </c>
      <c r="AX116" s="145">
        <f>'⑤損益計算書（月計・計画2年目）'!R114</f>
        <v>0</v>
      </c>
      <c r="AY116" s="62"/>
      <c r="AZ116" s="146">
        <f t="shared" si="167"/>
        <v>0</v>
      </c>
      <c r="BA116" s="145">
        <f t="shared" si="168"/>
        <v>0</v>
      </c>
      <c r="BB116" s="94">
        <f t="shared" si="169"/>
        <v>0</v>
      </c>
      <c r="BC116" s="146">
        <f t="shared" si="170"/>
        <v>0</v>
      </c>
      <c r="BD116" s="145">
        <f>'⑤損益計算書（月計・計画2年目）'!S114</f>
        <v>0</v>
      </c>
      <c r="BE116" s="62"/>
      <c r="BF116" s="146">
        <f t="shared" si="171"/>
        <v>0</v>
      </c>
      <c r="BG116" s="145">
        <f t="shared" si="172"/>
        <v>0</v>
      </c>
      <c r="BH116" s="94">
        <f t="shared" si="173"/>
        <v>0</v>
      </c>
      <c r="BI116" s="146">
        <f t="shared" si="174"/>
        <v>0</v>
      </c>
      <c r="BJ116" s="145">
        <f>'⑤損益計算書（月計・計画2年目）'!T114</f>
        <v>0</v>
      </c>
      <c r="BK116" s="62"/>
      <c r="BL116" s="146">
        <f t="shared" si="175"/>
        <v>0</v>
      </c>
      <c r="BM116" s="145">
        <f t="shared" si="176"/>
        <v>0</v>
      </c>
      <c r="BN116" s="94">
        <f t="shared" si="177"/>
        <v>0</v>
      </c>
      <c r="BO116" s="146">
        <f t="shared" si="178"/>
        <v>0</v>
      </c>
      <c r="BP116" s="145">
        <f>'⑤損益計算書（月計・計画2年目）'!U114</f>
        <v>0</v>
      </c>
      <c r="BQ116" s="62"/>
      <c r="BR116" s="146">
        <f t="shared" si="179"/>
        <v>0</v>
      </c>
      <c r="BS116" s="145">
        <f t="shared" si="180"/>
        <v>0</v>
      </c>
      <c r="BT116" s="94">
        <f t="shared" si="181"/>
        <v>0</v>
      </c>
      <c r="BU116" s="146">
        <f t="shared" si="182"/>
        <v>0</v>
      </c>
    </row>
    <row r="117" spans="1:73" s="59" customFormat="1">
      <c r="A117" s="116" t="str">
        <f>'④損益計算書（月計・計画1年目）'!A115</f>
        <v>賞与</v>
      </c>
      <c r="B117" s="100">
        <f>'⑤損益計算書（月計・計画2年目）'!F115</f>
        <v>0</v>
      </c>
      <c r="C117" s="102">
        <f>'⑤損益計算書（月計・計画2年目）'!H115</f>
        <v>0</v>
      </c>
      <c r="D117" s="95" t="e">
        <f>'⑤損益計算書（月計・計画2年目）'!I115</f>
        <v>#DIV/0!</v>
      </c>
      <c r="E117" s="145">
        <f>'⑤損益計算書（月計・計画2年目）'!J115</f>
        <v>0</v>
      </c>
      <c r="F117" s="62"/>
      <c r="G117" s="146">
        <f t="shared" si="138"/>
        <v>0</v>
      </c>
      <c r="H117" s="145">
        <f>'⑤損益計算書（月計・計画2年目）'!K115</f>
        <v>0</v>
      </c>
      <c r="I117" s="62"/>
      <c r="J117" s="146">
        <f t="shared" si="139"/>
        <v>0</v>
      </c>
      <c r="K117" s="145">
        <f t="shared" si="140"/>
        <v>0</v>
      </c>
      <c r="L117" s="94">
        <f t="shared" si="141"/>
        <v>0</v>
      </c>
      <c r="M117" s="146">
        <f t="shared" si="142"/>
        <v>0</v>
      </c>
      <c r="N117" s="145">
        <f>'⑤損益計算書（月計・計画2年目）'!L115</f>
        <v>0</v>
      </c>
      <c r="O117" s="62"/>
      <c r="P117" s="146">
        <f t="shared" si="143"/>
        <v>0</v>
      </c>
      <c r="Q117" s="145">
        <f t="shared" si="144"/>
        <v>0</v>
      </c>
      <c r="R117" s="94">
        <f t="shared" si="145"/>
        <v>0</v>
      </c>
      <c r="S117" s="146">
        <f t="shared" si="146"/>
        <v>0</v>
      </c>
      <c r="T117" s="145">
        <f>'⑤損益計算書（月計・計画2年目）'!M115</f>
        <v>0</v>
      </c>
      <c r="U117" s="62"/>
      <c r="V117" s="146">
        <f t="shared" si="147"/>
        <v>0</v>
      </c>
      <c r="W117" s="145">
        <f t="shared" si="148"/>
        <v>0</v>
      </c>
      <c r="X117" s="94">
        <f t="shared" si="149"/>
        <v>0</v>
      </c>
      <c r="Y117" s="146">
        <f t="shared" si="150"/>
        <v>0</v>
      </c>
      <c r="Z117" s="145">
        <f>'⑤損益計算書（月計・計画2年目）'!N115</f>
        <v>0</v>
      </c>
      <c r="AA117" s="62"/>
      <c r="AB117" s="146">
        <f t="shared" si="151"/>
        <v>0</v>
      </c>
      <c r="AC117" s="145">
        <f t="shared" si="152"/>
        <v>0</v>
      </c>
      <c r="AD117" s="94">
        <f t="shared" si="153"/>
        <v>0</v>
      </c>
      <c r="AE117" s="146">
        <f t="shared" si="154"/>
        <v>0</v>
      </c>
      <c r="AF117" s="145">
        <f>'⑤損益計算書（月計・計画2年目）'!O115</f>
        <v>0</v>
      </c>
      <c r="AG117" s="62"/>
      <c r="AH117" s="146">
        <f t="shared" si="155"/>
        <v>0</v>
      </c>
      <c r="AI117" s="145">
        <f t="shared" si="156"/>
        <v>0</v>
      </c>
      <c r="AJ117" s="94">
        <f t="shared" si="157"/>
        <v>0</v>
      </c>
      <c r="AK117" s="146">
        <f t="shared" si="158"/>
        <v>0</v>
      </c>
      <c r="AL117" s="145">
        <f>'⑤損益計算書（月計・計画2年目）'!P115</f>
        <v>0</v>
      </c>
      <c r="AM117" s="62"/>
      <c r="AN117" s="146">
        <f t="shared" si="159"/>
        <v>0</v>
      </c>
      <c r="AO117" s="145">
        <f t="shared" si="160"/>
        <v>0</v>
      </c>
      <c r="AP117" s="94">
        <f t="shared" si="161"/>
        <v>0</v>
      </c>
      <c r="AQ117" s="146">
        <f t="shared" si="162"/>
        <v>0</v>
      </c>
      <c r="AR117" s="145">
        <f>'⑤損益計算書（月計・計画2年目）'!Q115</f>
        <v>0</v>
      </c>
      <c r="AS117" s="62"/>
      <c r="AT117" s="146">
        <f t="shared" si="163"/>
        <v>0</v>
      </c>
      <c r="AU117" s="145">
        <f t="shared" si="164"/>
        <v>0</v>
      </c>
      <c r="AV117" s="94">
        <f t="shared" si="165"/>
        <v>0</v>
      </c>
      <c r="AW117" s="146">
        <f t="shared" si="166"/>
        <v>0</v>
      </c>
      <c r="AX117" s="145">
        <f>'⑤損益計算書（月計・計画2年目）'!R115</f>
        <v>0</v>
      </c>
      <c r="AY117" s="62"/>
      <c r="AZ117" s="146">
        <f t="shared" si="167"/>
        <v>0</v>
      </c>
      <c r="BA117" s="145">
        <f t="shared" si="168"/>
        <v>0</v>
      </c>
      <c r="BB117" s="94">
        <f t="shared" si="169"/>
        <v>0</v>
      </c>
      <c r="BC117" s="146">
        <f t="shared" si="170"/>
        <v>0</v>
      </c>
      <c r="BD117" s="145">
        <f>'⑤損益計算書（月計・計画2年目）'!S115</f>
        <v>0</v>
      </c>
      <c r="BE117" s="62"/>
      <c r="BF117" s="146">
        <f t="shared" si="171"/>
        <v>0</v>
      </c>
      <c r="BG117" s="145">
        <f t="shared" si="172"/>
        <v>0</v>
      </c>
      <c r="BH117" s="94">
        <f t="shared" si="173"/>
        <v>0</v>
      </c>
      <c r="BI117" s="146">
        <f t="shared" si="174"/>
        <v>0</v>
      </c>
      <c r="BJ117" s="145">
        <f>'⑤損益計算書（月計・計画2年目）'!T115</f>
        <v>0</v>
      </c>
      <c r="BK117" s="62"/>
      <c r="BL117" s="146">
        <f t="shared" si="175"/>
        <v>0</v>
      </c>
      <c r="BM117" s="145">
        <f t="shared" si="176"/>
        <v>0</v>
      </c>
      <c r="BN117" s="94">
        <f t="shared" si="177"/>
        <v>0</v>
      </c>
      <c r="BO117" s="146">
        <f t="shared" si="178"/>
        <v>0</v>
      </c>
      <c r="BP117" s="145">
        <f>'⑤損益計算書（月計・計画2年目）'!U115</f>
        <v>0</v>
      </c>
      <c r="BQ117" s="62"/>
      <c r="BR117" s="146">
        <f t="shared" si="179"/>
        <v>0</v>
      </c>
      <c r="BS117" s="145">
        <f t="shared" si="180"/>
        <v>0</v>
      </c>
      <c r="BT117" s="94">
        <f t="shared" si="181"/>
        <v>0</v>
      </c>
      <c r="BU117" s="146">
        <f t="shared" si="182"/>
        <v>0</v>
      </c>
    </row>
    <row r="118" spans="1:73" s="59" customFormat="1">
      <c r="A118" s="116" t="str">
        <f>'④損益計算書（月計・計画1年目）'!A116</f>
        <v>退職金</v>
      </c>
      <c r="B118" s="100">
        <f>'⑤損益計算書（月計・計画2年目）'!F116</f>
        <v>0</v>
      </c>
      <c r="C118" s="102">
        <f>'⑤損益計算書（月計・計画2年目）'!H116</f>
        <v>0</v>
      </c>
      <c r="D118" s="95" t="e">
        <f>'⑤損益計算書（月計・計画2年目）'!I116</f>
        <v>#DIV/0!</v>
      </c>
      <c r="E118" s="145">
        <f>'⑤損益計算書（月計・計画2年目）'!J116</f>
        <v>0</v>
      </c>
      <c r="F118" s="62"/>
      <c r="G118" s="146">
        <f t="shared" si="138"/>
        <v>0</v>
      </c>
      <c r="H118" s="145">
        <f>'⑤損益計算書（月計・計画2年目）'!K116</f>
        <v>0</v>
      </c>
      <c r="I118" s="62"/>
      <c r="J118" s="146">
        <f t="shared" si="139"/>
        <v>0</v>
      </c>
      <c r="K118" s="145">
        <f t="shared" si="140"/>
        <v>0</v>
      </c>
      <c r="L118" s="94">
        <f t="shared" si="141"/>
        <v>0</v>
      </c>
      <c r="M118" s="146">
        <f t="shared" si="142"/>
        <v>0</v>
      </c>
      <c r="N118" s="145">
        <f>'⑤損益計算書（月計・計画2年目）'!L116</f>
        <v>0</v>
      </c>
      <c r="O118" s="62"/>
      <c r="P118" s="146">
        <f t="shared" si="143"/>
        <v>0</v>
      </c>
      <c r="Q118" s="145">
        <f t="shared" si="144"/>
        <v>0</v>
      </c>
      <c r="R118" s="94">
        <f t="shared" si="145"/>
        <v>0</v>
      </c>
      <c r="S118" s="146">
        <f t="shared" si="146"/>
        <v>0</v>
      </c>
      <c r="T118" s="145">
        <f>'⑤損益計算書（月計・計画2年目）'!M116</f>
        <v>0</v>
      </c>
      <c r="U118" s="62"/>
      <c r="V118" s="146">
        <f t="shared" si="147"/>
        <v>0</v>
      </c>
      <c r="W118" s="145">
        <f t="shared" si="148"/>
        <v>0</v>
      </c>
      <c r="X118" s="94">
        <f t="shared" si="149"/>
        <v>0</v>
      </c>
      <c r="Y118" s="146">
        <f t="shared" si="150"/>
        <v>0</v>
      </c>
      <c r="Z118" s="145">
        <f>'⑤損益計算書（月計・計画2年目）'!N116</f>
        <v>0</v>
      </c>
      <c r="AA118" s="62"/>
      <c r="AB118" s="146">
        <f t="shared" si="151"/>
        <v>0</v>
      </c>
      <c r="AC118" s="145">
        <f t="shared" si="152"/>
        <v>0</v>
      </c>
      <c r="AD118" s="94">
        <f t="shared" si="153"/>
        <v>0</v>
      </c>
      <c r="AE118" s="146">
        <f t="shared" si="154"/>
        <v>0</v>
      </c>
      <c r="AF118" s="145">
        <f>'⑤損益計算書（月計・計画2年目）'!O116</f>
        <v>0</v>
      </c>
      <c r="AG118" s="62"/>
      <c r="AH118" s="146">
        <f t="shared" si="155"/>
        <v>0</v>
      </c>
      <c r="AI118" s="145">
        <f t="shared" si="156"/>
        <v>0</v>
      </c>
      <c r="AJ118" s="94">
        <f t="shared" si="157"/>
        <v>0</v>
      </c>
      <c r="AK118" s="146">
        <f t="shared" si="158"/>
        <v>0</v>
      </c>
      <c r="AL118" s="145">
        <f>'⑤損益計算書（月計・計画2年目）'!P116</f>
        <v>0</v>
      </c>
      <c r="AM118" s="62"/>
      <c r="AN118" s="146">
        <f t="shared" si="159"/>
        <v>0</v>
      </c>
      <c r="AO118" s="145">
        <f t="shared" si="160"/>
        <v>0</v>
      </c>
      <c r="AP118" s="94">
        <f t="shared" si="161"/>
        <v>0</v>
      </c>
      <c r="AQ118" s="146">
        <f t="shared" si="162"/>
        <v>0</v>
      </c>
      <c r="AR118" s="145">
        <f>'⑤損益計算書（月計・計画2年目）'!Q116</f>
        <v>0</v>
      </c>
      <c r="AS118" s="62"/>
      <c r="AT118" s="146">
        <f t="shared" si="163"/>
        <v>0</v>
      </c>
      <c r="AU118" s="145">
        <f t="shared" si="164"/>
        <v>0</v>
      </c>
      <c r="AV118" s="94">
        <f t="shared" si="165"/>
        <v>0</v>
      </c>
      <c r="AW118" s="146">
        <f t="shared" si="166"/>
        <v>0</v>
      </c>
      <c r="AX118" s="145">
        <f>'⑤損益計算書（月計・計画2年目）'!R116</f>
        <v>0</v>
      </c>
      <c r="AY118" s="62"/>
      <c r="AZ118" s="146">
        <f t="shared" si="167"/>
        <v>0</v>
      </c>
      <c r="BA118" s="145">
        <f t="shared" si="168"/>
        <v>0</v>
      </c>
      <c r="BB118" s="94">
        <f t="shared" si="169"/>
        <v>0</v>
      </c>
      <c r="BC118" s="146">
        <f t="shared" si="170"/>
        <v>0</v>
      </c>
      <c r="BD118" s="145">
        <f>'⑤損益計算書（月計・計画2年目）'!S116</f>
        <v>0</v>
      </c>
      <c r="BE118" s="62"/>
      <c r="BF118" s="146">
        <f t="shared" si="171"/>
        <v>0</v>
      </c>
      <c r="BG118" s="145">
        <f t="shared" si="172"/>
        <v>0</v>
      </c>
      <c r="BH118" s="94">
        <f t="shared" si="173"/>
        <v>0</v>
      </c>
      <c r="BI118" s="146">
        <f t="shared" si="174"/>
        <v>0</v>
      </c>
      <c r="BJ118" s="145">
        <f>'⑤損益計算書（月計・計画2年目）'!T116</f>
        <v>0</v>
      </c>
      <c r="BK118" s="62"/>
      <c r="BL118" s="146">
        <f t="shared" si="175"/>
        <v>0</v>
      </c>
      <c r="BM118" s="145">
        <f t="shared" si="176"/>
        <v>0</v>
      </c>
      <c r="BN118" s="94">
        <f t="shared" si="177"/>
        <v>0</v>
      </c>
      <c r="BO118" s="146">
        <f t="shared" si="178"/>
        <v>0</v>
      </c>
      <c r="BP118" s="145">
        <f>'⑤損益計算書（月計・計画2年目）'!U116</f>
        <v>0</v>
      </c>
      <c r="BQ118" s="62"/>
      <c r="BR118" s="146">
        <f t="shared" si="179"/>
        <v>0</v>
      </c>
      <c r="BS118" s="145">
        <f t="shared" si="180"/>
        <v>0</v>
      </c>
      <c r="BT118" s="94">
        <f t="shared" si="181"/>
        <v>0</v>
      </c>
      <c r="BU118" s="146">
        <f t="shared" si="182"/>
        <v>0</v>
      </c>
    </row>
    <row r="119" spans="1:73" s="59" customFormat="1">
      <c r="A119" s="116" t="str">
        <f>'④損益計算書（月計・計画1年目）'!A117</f>
        <v>法定福利費</v>
      </c>
      <c r="B119" s="100">
        <f>'⑤損益計算書（月計・計画2年目）'!F117</f>
        <v>0</v>
      </c>
      <c r="C119" s="102">
        <f>'⑤損益計算書（月計・計画2年目）'!H117</f>
        <v>0</v>
      </c>
      <c r="D119" s="95" t="e">
        <f>'⑤損益計算書（月計・計画2年目）'!I117</f>
        <v>#DIV/0!</v>
      </c>
      <c r="E119" s="145">
        <f>'⑤損益計算書（月計・計画2年目）'!J117</f>
        <v>0</v>
      </c>
      <c r="F119" s="62"/>
      <c r="G119" s="146">
        <f t="shared" si="138"/>
        <v>0</v>
      </c>
      <c r="H119" s="145">
        <f>'⑤損益計算書（月計・計画2年目）'!K117</f>
        <v>0</v>
      </c>
      <c r="I119" s="62"/>
      <c r="J119" s="146">
        <f t="shared" si="139"/>
        <v>0</v>
      </c>
      <c r="K119" s="145">
        <f t="shared" si="140"/>
        <v>0</v>
      </c>
      <c r="L119" s="94">
        <f t="shared" si="141"/>
        <v>0</v>
      </c>
      <c r="M119" s="146">
        <f t="shared" si="142"/>
        <v>0</v>
      </c>
      <c r="N119" s="145">
        <f>'⑤損益計算書（月計・計画2年目）'!L117</f>
        <v>0</v>
      </c>
      <c r="O119" s="62"/>
      <c r="P119" s="146">
        <f t="shared" si="143"/>
        <v>0</v>
      </c>
      <c r="Q119" s="145">
        <f t="shared" si="144"/>
        <v>0</v>
      </c>
      <c r="R119" s="94">
        <f t="shared" si="145"/>
        <v>0</v>
      </c>
      <c r="S119" s="146">
        <f t="shared" si="146"/>
        <v>0</v>
      </c>
      <c r="T119" s="145">
        <f>'⑤損益計算書（月計・計画2年目）'!M117</f>
        <v>0</v>
      </c>
      <c r="U119" s="62"/>
      <c r="V119" s="146">
        <f t="shared" si="147"/>
        <v>0</v>
      </c>
      <c r="W119" s="145">
        <f t="shared" si="148"/>
        <v>0</v>
      </c>
      <c r="X119" s="94">
        <f t="shared" si="149"/>
        <v>0</v>
      </c>
      <c r="Y119" s="146">
        <f t="shared" si="150"/>
        <v>0</v>
      </c>
      <c r="Z119" s="145">
        <f>'⑤損益計算書（月計・計画2年目）'!N117</f>
        <v>0</v>
      </c>
      <c r="AA119" s="62"/>
      <c r="AB119" s="146">
        <f t="shared" si="151"/>
        <v>0</v>
      </c>
      <c r="AC119" s="145">
        <f t="shared" si="152"/>
        <v>0</v>
      </c>
      <c r="AD119" s="94">
        <f t="shared" si="153"/>
        <v>0</v>
      </c>
      <c r="AE119" s="146">
        <f t="shared" si="154"/>
        <v>0</v>
      </c>
      <c r="AF119" s="145">
        <f>'⑤損益計算書（月計・計画2年目）'!O117</f>
        <v>0</v>
      </c>
      <c r="AG119" s="62"/>
      <c r="AH119" s="146">
        <f t="shared" si="155"/>
        <v>0</v>
      </c>
      <c r="AI119" s="145">
        <f t="shared" si="156"/>
        <v>0</v>
      </c>
      <c r="AJ119" s="94">
        <f t="shared" si="157"/>
        <v>0</v>
      </c>
      <c r="AK119" s="146">
        <f t="shared" si="158"/>
        <v>0</v>
      </c>
      <c r="AL119" s="145">
        <f>'⑤損益計算書（月計・計画2年目）'!P117</f>
        <v>0</v>
      </c>
      <c r="AM119" s="62"/>
      <c r="AN119" s="146">
        <f t="shared" si="159"/>
        <v>0</v>
      </c>
      <c r="AO119" s="145">
        <f t="shared" si="160"/>
        <v>0</v>
      </c>
      <c r="AP119" s="94">
        <f t="shared" si="161"/>
        <v>0</v>
      </c>
      <c r="AQ119" s="146">
        <f t="shared" si="162"/>
        <v>0</v>
      </c>
      <c r="AR119" s="145">
        <f>'⑤損益計算書（月計・計画2年目）'!Q117</f>
        <v>0</v>
      </c>
      <c r="AS119" s="62"/>
      <c r="AT119" s="146">
        <f t="shared" si="163"/>
        <v>0</v>
      </c>
      <c r="AU119" s="145">
        <f t="shared" si="164"/>
        <v>0</v>
      </c>
      <c r="AV119" s="94">
        <f t="shared" si="165"/>
        <v>0</v>
      </c>
      <c r="AW119" s="146">
        <f t="shared" si="166"/>
        <v>0</v>
      </c>
      <c r="AX119" s="145">
        <f>'⑤損益計算書（月計・計画2年目）'!R117</f>
        <v>0</v>
      </c>
      <c r="AY119" s="62"/>
      <c r="AZ119" s="146">
        <f t="shared" si="167"/>
        <v>0</v>
      </c>
      <c r="BA119" s="145">
        <f t="shared" si="168"/>
        <v>0</v>
      </c>
      <c r="BB119" s="94">
        <f t="shared" si="169"/>
        <v>0</v>
      </c>
      <c r="BC119" s="146">
        <f t="shared" si="170"/>
        <v>0</v>
      </c>
      <c r="BD119" s="145">
        <f>'⑤損益計算書（月計・計画2年目）'!S117</f>
        <v>0</v>
      </c>
      <c r="BE119" s="62"/>
      <c r="BF119" s="146">
        <f t="shared" si="171"/>
        <v>0</v>
      </c>
      <c r="BG119" s="145">
        <f t="shared" si="172"/>
        <v>0</v>
      </c>
      <c r="BH119" s="94">
        <f t="shared" si="173"/>
        <v>0</v>
      </c>
      <c r="BI119" s="146">
        <f t="shared" si="174"/>
        <v>0</v>
      </c>
      <c r="BJ119" s="145">
        <f>'⑤損益計算書（月計・計画2年目）'!T117</f>
        <v>0</v>
      </c>
      <c r="BK119" s="62"/>
      <c r="BL119" s="146">
        <f t="shared" si="175"/>
        <v>0</v>
      </c>
      <c r="BM119" s="145">
        <f t="shared" si="176"/>
        <v>0</v>
      </c>
      <c r="BN119" s="94">
        <f t="shared" si="177"/>
        <v>0</v>
      </c>
      <c r="BO119" s="146">
        <f t="shared" si="178"/>
        <v>0</v>
      </c>
      <c r="BP119" s="145">
        <f>'⑤損益計算書（月計・計画2年目）'!U117</f>
        <v>0</v>
      </c>
      <c r="BQ119" s="62"/>
      <c r="BR119" s="146">
        <f t="shared" si="179"/>
        <v>0</v>
      </c>
      <c r="BS119" s="145">
        <f t="shared" si="180"/>
        <v>0</v>
      </c>
      <c r="BT119" s="94">
        <f t="shared" si="181"/>
        <v>0</v>
      </c>
      <c r="BU119" s="146">
        <f t="shared" si="182"/>
        <v>0</v>
      </c>
    </row>
    <row r="120" spans="1:73" s="59" customFormat="1">
      <c r="A120" s="116" t="str">
        <f>'④損益計算書（月計・計画1年目）'!A118</f>
        <v>福利厚生費</v>
      </c>
      <c r="B120" s="100">
        <f>'⑤損益計算書（月計・計画2年目）'!F118</f>
        <v>0</v>
      </c>
      <c r="C120" s="102">
        <f>'⑤損益計算書（月計・計画2年目）'!H118</f>
        <v>0</v>
      </c>
      <c r="D120" s="95" t="e">
        <f>'⑤損益計算書（月計・計画2年目）'!I118</f>
        <v>#DIV/0!</v>
      </c>
      <c r="E120" s="145">
        <f>'⑤損益計算書（月計・計画2年目）'!J118</f>
        <v>0</v>
      </c>
      <c r="F120" s="62"/>
      <c r="G120" s="146">
        <f t="shared" si="138"/>
        <v>0</v>
      </c>
      <c r="H120" s="145">
        <f>'⑤損益計算書（月計・計画2年目）'!K118</f>
        <v>0</v>
      </c>
      <c r="I120" s="62"/>
      <c r="J120" s="146">
        <f t="shared" si="139"/>
        <v>0</v>
      </c>
      <c r="K120" s="145">
        <f t="shared" si="140"/>
        <v>0</v>
      </c>
      <c r="L120" s="94">
        <f t="shared" si="141"/>
        <v>0</v>
      </c>
      <c r="M120" s="146">
        <f t="shared" si="142"/>
        <v>0</v>
      </c>
      <c r="N120" s="145">
        <f>'⑤損益計算書（月計・計画2年目）'!L118</f>
        <v>0</v>
      </c>
      <c r="O120" s="62"/>
      <c r="P120" s="146">
        <f t="shared" si="143"/>
        <v>0</v>
      </c>
      <c r="Q120" s="145">
        <f t="shared" si="144"/>
        <v>0</v>
      </c>
      <c r="R120" s="94">
        <f t="shared" si="145"/>
        <v>0</v>
      </c>
      <c r="S120" s="146">
        <f t="shared" si="146"/>
        <v>0</v>
      </c>
      <c r="T120" s="145">
        <f>'⑤損益計算書（月計・計画2年目）'!M118</f>
        <v>0</v>
      </c>
      <c r="U120" s="62"/>
      <c r="V120" s="146">
        <f t="shared" si="147"/>
        <v>0</v>
      </c>
      <c r="W120" s="145">
        <f t="shared" si="148"/>
        <v>0</v>
      </c>
      <c r="X120" s="94">
        <f t="shared" si="149"/>
        <v>0</v>
      </c>
      <c r="Y120" s="146">
        <f t="shared" si="150"/>
        <v>0</v>
      </c>
      <c r="Z120" s="145">
        <f>'⑤損益計算書（月計・計画2年目）'!N118</f>
        <v>0</v>
      </c>
      <c r="AA120" s="62"/>
      <c r="AB120" s="146">
        <f t="shared" si="151"/>
        <v>0</v>
      </c>
      <c r="AC120" s="145">
        <f t="shared" si="152"/>
        <v>0</v>
      </c>
      <c r="AD120" s="94">
        <f t="shared" si="153"/>
        <v>0</v>
      </c>
      <c r="AE120" s="146">
        <f t="shared" si="154"/>
        <v>0</v>
      </c>
      <c r="AF120" s="145">
        <f>'⑤損益計算書（月計・計画2年目）'!O118</f>
        <v>0</v>
      </c>
      <c r="AG120" s="62"/>
      <c r="AH120" s="146">
        <f t="shared" si="155"/>
        <v>0</v>
      </c>
      <c r="AI120" s="145">
        <f t="shared" si="156"/>
        <v>0</v>
      </c>
      <c r="AJ120" s="94">
        <f t="shared" si="157"/>
        <v>0</v>
      </c>
      <c r="AK120" s="146">
        <f t="shared" si="158"/>
        <v>0</v>
      </c>
      <c r="AL120" s="145">
        <f>'⑤損益計算書（月計・計画2年目）'!P118</f>
        <v>0</v>
      </c>
      <c r="AM120" s="62"/>
      <c r="AN120" s="146">
        <f t="shared" si="159"/>
        <v>0</v>
      </c>
      <c r="AO120" s="145">
        <f t="shared" si="160"/>
        <v>0</v>
      </c>
      <c r="AP120" s="94">
        <f t="shared" si="161"/>
        <v>0</v>
      </c>
      <c r="AQ120" s="146">
        <f t="shared" si="162"/>
        <v>0</v>
      </c>
      <c r="AR120" s="145">
        <f>'⑤損益計算書（月計・計画2年目）'!Q118</f>
        <v>0</v>
      </c>
      <c r="AS120" s="62"/>
      <c r="AT120" s="146">
        <f t="shared" si="163"/>
        <v>0</v>
      </c>
      <c r="AU120" s="145">
        <f t="shared" si="164"/>
        <v>0</v>
      </c>
      <c r="AV120" s="94">
        <f t="shared" si="165"/>
        <v>0</v>
      </c>
      <c r="AW120" s="146">
        <f t="shared" si="166"/>
        <v>0</v>
      </c>
      <c r="AX120" s="145">
        <f>'⑤損益計算書（月計・計画2年目）'!R118</f>
        <v>0</v>
      </c>
      <c r="AY120" s="62"/>
      <c r="AZ120" s="146">
        <f t="shared" si="167"/>
        <v>0</v>
      </c>
      <c r="BA120" s="145">
        <f t="shared" si="168"/>
        <v>0</v>
      </c>
      <c r="BB120" s="94">
        <f t="shared" si="169"/>
        <v>0</v>
      </c>
      <c r="BC120" s="146">
        <f t="shared" si="170"/>
        <v>0</v>
      </c>
      <c r="BD120" s="145">
        <f>'⑤損益計算書（月計・計画2年目）'!S118</f>
        <v>0</v>
      </c>
      <c r="BE120" s="62"/>
      <c r="BF120" s="146">
        <f t="shared" si="171"/>
        <v>0</v>
      </c>
      <c r="BG120" s="145">
        <f t="shared" si="172"/>
        <v>0</v>
      </c>
      <c r="BH120" s="94">
        <f t="shared" si="173"/>
        <v>0</v>
      </c>
      <c r="BI120" s="146">
        <f t="shared" si="174"/>
        <v>0</v>
      </c>
      <c r="BJ120" s="145">
        <f>'⑤損益計算書（月計・計画2年目）'!T118</f>
        <v>0</v>
      </c>
      <c r="BK120" s="62"/>
      <c r="BL120" s="146">
        <f t="shared" si="175"/>
        <v>0</v>
      </c>
      <c r="BM120" s="145">
        <f t="shared" si="176"/>
        <v>0</v>
      </c>
      <c r="BN120" s="94">
        <f t="shared" si="177"/>
        <v>0</v>
      </c>
      <c r="BO120" s="146">
        <f t="shared" si="178"/>
        <v>0</v>
      </c>
      <c r="BP120" s="145">
        <f>'⑤損益計算書（月計・計画2年目）'!U118</f>
        <v>0</v>
      </c>
      <c r="BQ120" s="62"/>
      <c r="BR120" s="146">
        <f t="shared" si="179"/>
        <v>0</v>
      </c>
      <c r="BS120" s="145">
        <f t="shared" si="180"/>
        <v>0</v>
      </c>
      <c r="BT120" s="94">
        <f t="shared" si="181"/>
        <v>0</v>
      </c>
      <c r="BU120" s="146">
        <f t="shared" si="182"/>
        <v>0</v>
      </c>
    </row>
    <row r="121" spans="1:73" s="59" customFormat="1">
      <c r="A121" s="116" t="str">
        <f>'④損益計算書（月計・計画1年目）'!A119</f>
        <v>他の人件費</v>
      </c>
      <c r="B121" s="100">
        <f>'⑤損益計算書（月計・計画2年目）'!F119</f>
        <v>0</v>
      </c>
      <c r="C121" s="102">
        <f>'⑤損益計算書（月計・計画2年目）'!H119</f>
        <v>0</v>
      </c>
      <c r="D121" s="95" t="e">
        <f>'⑤損益計算書（月計・計画2年目）'!I119</f>
        <v>#DIV/0!</v>
      </c>
      <c r="E121" s="145">
        <f>'⑤損益計算書（月計・計画2年目）'!J119</f>
        <v>0</v>
      </c>
      <c r="F121" s="62"/>
      <c r="G121" s="146">
        <f t="shared" si="138"/>
        <v>0</v>
      </c>
      <c r="H121" s="145">
        <f>'⑤損益計算書（月計・計画2年目）'!K119</f>
        <v>0</v>
      </c>
      <c r="I121" s="62"/>
      <c r="J121" s="146">
        <f t="shared" si="139"/>
        <v>0</v>
      </c>
      <c r="K121" s="145">
        <f t="shared" si="140"/>
        <v>0</v>
      </c>
      <c r="L121" s="94">
        <f t="shared" si="141"/>
        <v>0</v>
      </c>
      <c r="M121" s="146">
        <f t="shared" si="142"/>
        <v>0</v>
      </c>
      <c r="N121" s="145">
        <f>'⑤損益計算書（月計・計画2年目）'!L119</f>
        <v>0</v>
      </c>
      <c r="O121" s="62"/>
      <c r="P121" s="146">
        <f t="shared" si="143"/>
        <v>0</v>
      </c>
      <c r="Q121" s="145">
        <f t="shared" si="144"/>
        <v>0</v>
      </c>
      <c r="R121" s="94">
        <f t="shared" si="145"/>
        <v>0</v>
      </c>
      <c r="S121" s="146">
        <f t="shared" si="146"/>
        <v>0</v>
      </c>
      <c r="T121" s="145">
        <f>'⑤損益計算書（月計・計画2年目）'!M119</f>
        <v>0</v>
      </c>
      <c r="U121" s="62"/>
      <c r="V121" s="146">
        <f t="shared" si="147"/>
        <v>0</v>
      </c>
      <c r="W121" s="145">
        <f t="shared" si="148"/>
        <v>0</v>
      </c>
      <c r="X121" s="94">
        <f t="shared" si="149"/>
        <v>0</v>
      </c>
      <c r="Y121" s="146">
        <f t="shared" si="150"/>
        <v>0</v>
      </c>
      <c r="Z121" s="145">
        <f>'⑤損益計算書（月計・計画2年目）'!N119</f>
        <v>0</v>
      </c>
      <c r="AA121" s="62"/>
      <c r="AB121" s="146">
        <f t="shared" si="151"/>
        <v>0</v>
      </c>
      <c r="AC121" s="145">
        <f t="shared" si="152"/>
        <v>0</v>
      </c>
      <c r="AD121" s="94">
        <f t="shared" si="153"/>
        <v>0</v>
      </c>
      <c r="AE121" s="146">
        <f t="shared" si="154"/>
        <v>0</v>
      </c>
      <c r="AF121" s="145">
        <f>'⑤損益計算書（月計・計画2年目）'!O119</f>
        <v>0</v>
      </c>
      <c r="AG121" s="62"/>
      <c r="AH121" s="146">
        <f t="shared" si="155"/>
        <v>0</v>
      </c>
      <c r="AI121" s="145">
        <f t="shared" si="156"/>
        <v>0</v>
      </c>
      <c r="AJ121" s="94">
        <f t="shared" si="157"/>
        <v>0</v>
      </c>
      <c r="AK121" s="146">
        <f t="shared" si="158"/>
        <v>0</v>
      </c>
      <c r="AL121" s="145">
        <f>'⑤損益計算書（月計・計画2年目）'!P119</f>
        <v>0</v>
      </c>
      <c r="AM121" s="62"/>
      <c r="AN121" s="146">
        <f t="shared" si="159"/>
        <v>0</v>
      </c>
      <c r="AO121" s="145">
        <f t="shared" si="160"/>
        <v>0</v>
      </c>
      <c r="AP121" s="94">
        <f t="shared" si="161"/>
        <v>0</v>
      </c>
      <c r="AQ121" s="146">
        <f t="shared" si="162"/>
        <v>0</v>
      </c>
      <c r="AR121" s="145">
        <f>'⑤損益計算書（月計・計画2年目）'!Q119</f>
        <v>0</v>
      </c>
      <c r="AS121" s="62"/>
      <c r="AT121" s="146">
        <f t="shared" si="163"/>
        <v>0</v>
      </c>
      <c r="AU121" s="145">
        <f t="shared" si="164"/>
        <v>0</v>
      </c>
      <c r="AV121" s="94">
        <f t="shared" si="165"/>
        <v>0</v>
      </c>
      <c r="AW121" s="146">
        <f t="shared" si="166"/>
        <v>0</v>
      </c>
      <c r="AX121" s="145">
        <f>'⑤損益計算書（月計・計画2年目）'!R119</f>
        <v>0</v>
      </c>
      <c r="AY121" s="62"/>
      <c r="AZ121" s="146">
        <f t="shared" si="167"/>
        <v>0</v>
      </c>
      <c r="BA121" s="145">
        <f t="shared" si="168"/>
        <v>0</v>
      </c>
      <c r="BB121" s="94">
        <f t="shared" si="169"/>
        <v>0</v>
      </c>
      <c r="BC121" s="146">
        <f t="shared" si="170"/>
        <v>0</v>
      </c>
      <c r="BD121" s="145">
        <f>'⑤損益計算書（月計・計画2年目）'!S119</f>
        <v>0</v>
      </c>
      <c r="BE121" s="62"/>
      <c r="BF121" s="146">
        <f t="shared" si="171"/>
        <v>0</v>
      </c>
      <c r="BG121" s="145">
        <f t="shared" si="172"/>
        <v>0</v>
      </c>
      <c r="BH121" s="94">
        <f t="shared" si="173"/>
        <v>0</v>
      </c>
      <c r="BI121" s="146">
        <f t="shared" si="174"/>
        <v>0</v>
      </c>
      <c r="BJ121" s="145">
        <f>'⑤損益計算書（月計・計画2年目）'!T119</f>
        <v>0</v>
      </c>
      <c r="BK121" s="62"/>
      <c r="BL121" s="146">
        <f t="shared" si="175"/>
        <v>0</v>
      </c>
      <c r="BM121" s="145">
        <f t="shared" si="176"/>
        <v>0</v>
      </c>
      <c r="BN121" s="94">
        <f t="shared" si="177"/>
        <v>0</v>
      </c>
      <c r="BO121" s="146">
        <f t="shared" si="178"/>
        <v>0</v>
      </c>
      <c r="BP121" s="145">
        <f>'⑤損益計算書（月計・計画2年目）'!U119</f>
        <v>0</v>
      </c>
      <c r="BQ121" s="62"/>
      <c r="BR121" s="146">
        <f t="shared" si="179"/>
        <v>0</v>
      </c>
      <c r="BS121" s="145">
        <f t="shared" si="180"/>
        <v>0</v>
      </c>
      <c r="BT121" s="94">
        <f t="shared" si="181"/>
        <v>0</v>
      </c>
      <c r="BU121" s="146">
        <f t="shared" si="182"/>
        <v>0</v>
      </c>
    </row>
    <row r="122" spans="1:73" s="59" customFormat="1">
      <c r="A122" s="117" t="str">
        <f>'④損益計算書（月計・計画1年目）'!A120</f>
        <v>＜人件費合計＞</v>
      </c>
      <c r="B122" s="103">
        <f>'⑤損益計算書（月計・計画2年目）'!F120</f>
        <v>0</v>
      </c>
      <c r="C122" s="105">
        <f>'⑤損益計算書（月計・計画2年目）'!H120</f>
        <v>0</v>
      </c>
      <c r="D122" s="97" t="e">
        <f>'⑤損益計算書（月計・計画2年目）'!I120</f>
        <v>#DIV/0!</v>
      </c>
      <c r="E122" s="148">
        <f>'⑤損益計算書（月計・計画2年目）'!J120</f>
        <v>0</v>
      </c>
      <c r="F122" s="96">
        <f>SUM(F114:F121)</f>
        <v>0</v>
      </c>
      <c r="G122" s="147">
        <f t="shared" si="138"/>
        <v>0</v>
      </c>
      <c r="H122" s="148">
        <f>'⑤損益計算書（月計・計画2年目）'!K120</f>
        <v>0</v>
      </c>
      <c r="I122" s="96">
        <f>SUM(I114:I121)</f>
        <v>0</v>
      </c>
      <c r="J122" s="147">
        <f t="shared" si="139"/>
        <v>0</v>
      </c>
      <c r="K122" s="148">
        <f t="shared" si="140"/>
        <v>0</v>
      </c>
      <c r="L122" s="96">
        <f t="shared" si="141"/>
        <v>0</v>
      </c>
      <c r="M122" s="147">
        <f t="shared" si="142"/>
        <v>0</v>
      </c>
      <c r="N122" s="148">
        <f>'⑤損益計算書（月計・計画2年目）'!L120</f>
        <v>0</v>
      </c>
      <c r="O122" s="96">
        <f>SUM(O114:O121)</f>
        <v>0</v>
      </c>
      <c r="P122" s="147">
        <f t="shared" si="143"/>
        <v>0</v>
      </c>
      <c r="Q122" s="148">
        <f t="shared" si="144"/>
        <v>0</v>
      </c>
      <c r="R122" s="96">
        <f t="shared" si="145"/>
        <v>0</v>
      </c>
      <c r="S122" s="147">
        <f t="shared" si="146"/>
        <v>0</v>
      </c>
      <c r="T122" s="148">
        <f>'⑤損益計算書（月計・計画2年目）'!M120</f>
        <v>0</v>
      </c>
      <c r="U122" s="96">
        <f>SUM(U114:U121)</f>
        <v>0</v>
      </c>
      <c r="V122" s="147">
        <f t="shared" si="147"/>
        <v>0</v>
      </c>
      <c r="W122" s="148">
        <f t="shared" si="148"/>
        <v>0</v>
      </c>
      <c r="X122" s="96">
        <f t="shared" si="149"/>
        <v>0</v>
      </c>
      <c r="Y122" s="147">
        <f t="shared" si="150"/>
        <v>0</v>
      </c>
      <c r="Z122" s="148">
        <f>'⑤損益計算書（月計・計画2年目）'!N120</f>
        <v>0</v>
      </c>
      <c r="AA122" s="96">
        <f>SUM(AA114:AA121)</f>
        <v>0</v>
      </c>
      <c r="AB122" s="147">
        <f t="shared" si="151"/>
        <v>0</v>
      </c>
      <c r="AC122" s="148">
        <f t="shared" si="152"/>
        <v>0</v>
      </c>
      <c r="AD122" s="96">
        <f t="shared" si="153"/>
        <v>0</v>
      </c>
      <c r="AE122" s="147">
        <f t="shared" si="154"/>
        <v>0</v>
      </c>
      <c r="AF122" s="148">
        <f>'⑤損益計算書（月計・計画2年目）'!O120</f>
        <v>0</v>
      </c>
      <c r="AG122" s="96">
        <f>SUM(AG114:AG121)</f>
        <v>0</v>
      </c>
      <c r="AH122" s="147">
        <f t="shared" si="155"/>
        <v>0</v>
      </c>
      <c r="AI122" s="148">
        <f t="shared" si="156"/>
        <v>0</v>
      </c>
      <c r="AJ122" s="96">
        <f t="shared" si="157"/>
        <v>0</v>
      </c>
      <c r="AK122" s="147">
        <f t="shared" si="158"/>
        <v>0</v>
      </c>
      <c r="AL122" s="148">
        <f>'⑤損益計算書（月計・計画2年目）'!P120</f>
        <v>0</v>
      </c>
      <c r="AM122" s="96">
        <f>SUM(AM114:AM121)</f>
        <v>0</v>
      </c>
      <c r="AN122" s="147">
        <f t="shared" si="159"/>
        <v>0</v>
      </c>
      <c r="AO122" s="148">
        <f t="shared" si="160"/>
        <v>0</v>
      </c>
      <c r="AP122" s="96">
        <f t="shared" si="161"/>
        <v>0</v>
      </c>
      <c r="AQ122" s="147">
        <f t="shared" si="162"/>
        <v>0</v>
      </c>
      <c r="AR122" s="148">
        <f>'⑤損益計算書（月計・計画2年目）'!Q120</f>
        <v>0</v>
      </c>
      <c r="AS122" s="96">
        <f>SUM(AS114:AS121)</f>
        <v>0</v>
      </c>
      <c r="AT122" s="147">
        <f t="shared" si="163"/>
        <v>0</v>
      </c>
      <c r="AU122" s="148">
        <f t="shared" si="164"/>
        <v>0</v>
      </c>
      <c r="AV122" s="96">
        <f t="shared" si="165"/>
        <v>0</v>
      </c>
      <c r="AW122" s="147">
        <f t="shared" si="166"/>
        <v>0</v>
      </c>
      <c r="AX122" s="148">
        <f>'⑤損益計算書（月計・計画2年目）'!R120</f>
        <v>0</v>
      </c>
      <c r="AY122" s="96">
        <f>SUM(AY114:AY121)</f>
        <v>0</v>
      </c>
      <c r="AZ122" s="147">
        <f t="shared" si="167"/>
        <v>0</v>
      </c>
      <c r="BA122" s="148">
        <f t="shared" si="168"/>
        <v>0</v>
      </c>
      <c r="BB122" s="96">
        <f t="shared" si="169"/>
        <v>0</v>
      </c>
      <c r="BC122" s="147">
        <f t="shared" si="170"/>
        <v>0</v>
      </c>
      <c r="BD122" s="148">
        <f>'⑤損益計算書（月計・計画2年目）'!S120</f>
        <v>0</v>
      </c>
      <c r="BE122" s="96">
        <f>SUM(BE114:BE121)</f>
        <v>0</v>
      </c>
      <c r="BF122" s="147">
        <f t="shared" si="171"/>
        <v>0</v>
      </c>
      <c r="BG122" s="148">
        <f t="shared" si="172"/>
        <v>0</v>
      </c>
      <c r="BH122" s="96">
        <f t="shared" si="173"/>
        <v>0</v>
      </c>
      <c r="BI122" s="147">
        <f t="shared" si="174"/>
        <v>0</v>
      </c>
      <c r="BJ122" s="148">
        <f>'⑤損益計算書（月計・計画2年目）'!T120</f>
        <v>0</v>
      </c>
      <c r="BK122" s="96">
        <f>SUM(BK114:BK121)</f>
        <v>0</v>
      </c>
      <c r="BL122" s="147">
        <f t="shared" si="175"/>
        <v>0</v>
      </c>
      <c r="BM122" s="148">
        <f t="shared" si="176"/>
        <v>0</v>
      </c>
      <c r="BN122" s="96">
        <f t="shared" si="177"/>
        <v>0</v>
      </c>
      <c r="BO122" s="147">
        <f t="shared" si="178"/>
        <v>0</v>
      </c>
      <c r="BP122" s="148">
        <f>'⑤損益計算書（月計・計画2年目）'!U120</f>
        <v>0</v>
      </c>
      <c r="BQ122" s="96">
        <f>SUM(BQ114:BQ121)</f>
        <v>0</v>
      </c>
      <c r="BR122" s="147">
        <f t="shared" si="179"/>
        <v>0</v>
      </c>
      <c r="BS122" s="148">
        <f t="shared" si="180"/>
        <v>0</v>
      </c>
      <c r="BT122" s="96">
        <f t="shared" si="181"/>
        <v>0</v>
      </c>
      <c r="BU122" s="147">
        <f t="shared" si="182"/>
        <v>0</v>
      </c>
    </row>
    <row r="123" spans="1:73" s="59" customFormat="1">
      <c r="A123" s="116" t="str">
        <f>'④損益計算書（月計・計画1年目）'!A121</f>
        <v>販売手数料</v>
      </c>
      <c r="B123" s="100">
        <f>'⑤損益計算書（月計・計画2年目）'!F121</f>
        <v>0</v>
      </c>
      <c r="C123" s="102">
        <f>'⑤損益計算書（月計・計画2年目）'!H121</f>
        <v>0</v>
      </c>
      <c r="D123" s="95" t="e">
        <f>'⑤損益計算書（月計・計画2年目）'!I121</f>
        <v>#DIV/0!</v>
      </c>
      <c r="E123" s="145">
        <f>'⑤損益計算書（月計・計画2年目）'!J121</f>
        <v>0</v>
      </c>
      <c r="F123" s="62"/>
      <c r="G123" s="146">
        <f t="shared" si="138"/>
        <v>0</v>
      </c>
      <c r="H123" s="145">
        <f>'⑤損益計算書（月計・計画2年目）'!K121</f>
        <v>0</v>
      </c>
      <c r="I123" s="62"/>
      <c r="J123" s="146">
        <f t="shared" si="139"/>
        <v>0</v>
      </c>
      <c r="K123" s="145">
        <f t="shared" si="140"/>
        <v>0</v>
      </c>
      <c r="L123" s="94">
        <f t="shared" si="141"/>
        <v>0</v>
      </c>
      <c r="M123" s="146">
        <f t="shared" si="142"/>
        <v>0</v>
      </c>
      <c r="N123" s="145">
        <f>'⑤損益計算書（月計・計画2年目）'!L121</f>
        <v>0</v>
      </c>
      <c r="O123" s="62"/>
      <c r="P123" s="146">
        <f t="shared" si="143"/>
        <v>0</v>
      </c>
      <c r="Q123" s="145">
        <f t="shared" si="144"/>
        <v>0</v>
      </c>
      <c r="R123" s="94">
        <f t="shared" si="145"/>
        <v>0</v>
      </c>
      <c r="S123" s="146">
        <f t="shared" si="146"/>
        <v>0</v>
      </c>
      <c r="T123" s="145">
        <f>'⑤損益計算書（月計・計画2年目）'!M121</f>
        <v>0</v>
      </c>
      <c r="U123" s="62"/>
      <c r="V123" s="146">
        <f t="shared" si="147"/>
        <v>0</v>
      </c>
      <c r="W123" s="145">
        <f t="shared" si="148"/>
        <v>0</v>
      </c>
      <c r="X123" s="94">
        <f t="shared" si="149"/>
        <v>0</v>
      </c>
      <c r="Y123" s="146">
        <f t="shared" si="150"/>
        <v>0</v>
      </c>
      <c r="Z123" s="145">
        <f>'⑤損益計算書（月計・計画2年目）'!N121</f>
        <v>0</v>
      </c>
      <c r="AA123" s="62"/>
      <c r="AB123" s="146">
        <f t="shared" si="151"/>
        <v>0</v>
      </c>
      <c r="AC123" s="145">
        <f t="shared" si="152"/>
        <v>0</v>
      </c>
      <c r="AD123" s="94">
        <f t="shared" si="153"/>
        <v>0</v>
      </c>
      <c r="AE123" s="146">
        <f t="shared" si="154"/>
        <v>0</v>
      </c>
      <c r="AF123" s="145">
        <f>'⑤損益計算書（月計・計画2年目）'!O121</f>
        <v>0</v>
      </c>
      <c r="AG123" s="62"/>
      <c r="AH123" s="146">
        <f t="shared" si="155"/>
        <v>0</v>
      </c>
      <c r="AI123" s="145">
        <f t="shared" si="156"/>
        <v>0</v>
      </c>
      <c r="AJ123" s="94">
        <f t="shared" si="157"/>
        <v>0</v>
      </c>
      <c r="AK123" s="146">
        <f t="shared" si="158"/>
        <v>0</v>
      </c>
      <c r="AL123" s="145">
        <f>'⑤損益計算書（月計・計画2年目）'!P121</f>
        <v>0</v>
      </c>
      <c r="AM123" s="62"/>
      <c r="AN123" s="146">
        <f t="shared" si="159"/>
        <v>0</v>
      </c>
      <c r="AO123" s="145">
        <f t="shared" si="160"/>
        <v>0</v>
      </c>
      <c r="AP123" s="94">
        <f t="shared" si="161"/>
        <v>0</v>
      </c>
      <c r="AQ123" s="146">
        <f t="shared" si="162"/>
        <v>0</v>
      </c>
      <c r="AR123" s="145">
        <f>'⑤損益計算書（月計・計画2年目）'!Q121</f>
        <v>0</v>
      </c>
      <c r="AS123" s="62"/>
      <c r="AT123" s="146">
        <f t="shared" si="163"/>
        <v>0</v>
      </c>
      <c r="AU123" s="145">
        <f t="shared" si="164"/>
        <v>0</v>
      </c>
      <c r="AV123" s="94">
        <f t="shared" si="165"/>
        <v>0</v>
      </c>
      <c r="AW123" s="146">
        <f t="shared" si="166"/>
        <v>0</v>
      </c>
      <c r="AX123" s="145">
        <f>'⑤損益計算書（月計・計画2年目）'!R121</f>
        <v>0</v>
      </c>
      <c r="AY123" s="62"/>
      <c r="AZ123" s="146">
        <f t="shared" si="167"/>
        <v>0</v>
      </c>
      <c r="BA123" s="145">
        <f t="shared" si="168"/>
        <v>0</v>
      </c>
      <c r="BB123" s="94">
        <f t="shared" si="169"/>
        <v>0</v>
      </c>
      <c r="BC123" s="146">
        <f t="shared" si="170"/>
        <v>0</v>
      </c>
      <c r="BD123" s="145">
        <f>'⑤損益計算書（月計・計画2年目）'!S121</f>
        <v>0</v>
      </c>
      <c r="BE123" s="62"/>
      <c r="BF123" s="146">
        <f t="shared" si="171"/>
        <v>0</v>
      </c>
      <c r="BG123" s="145">
        <f t="shared" si="172"/>
        <v>0</v>
      </c>
      <c r="BH123" s="94">
        <f t="shared" si="173"/>
        <v>0</v>
      </c>
      <c r="BI123" s="146">
        <f t="shared" si="174"/>
        <v>0</v>
      </c>
      <c r="BJ123" s="145">
        <f>'⑤損益計算書（月計・計画2年目）'!T121</f>
        <v>0</v>
      </c>
      <c r="BK123" s="62"/>
      <c r="BL123" s="146">
        <f t="shared" si="175"/>
        <v>0</v>
      </c>
      <c r="BM123" s="145">
        <f t="shared" si="176"/>
        <v>0</v>
      </c>
      <c r="BN123" s="94">
        <f t="shared" si="177"/>
        <v>0</v>
      </c>
      <c r="BO123" s="146">
        <f t="shared" si="178"/>
        <v>0</v>
      </c>
      <c r="BP123" s="145">
        <f>'⑤損益計算書（月計・計画2年目）'!U121</f>
        <v>0</v>
      </c>
      <c r="BQ123" s="62"/>
      <c r="BR123" s="146">
        <f t="shared" si="179"/>
        <v>0</v>
      </c>
      <c r="BS123" s="145">
        <f t="shared" si="180"/>
        <v>0</v>
      </c>
      <c r="BT123" s="94">
        <f t="shared" si="181"/>
        <v>0</v>
      </c>
      <c r="BU123" s="146">
        <f t="shared" si="182"/>
        <v>0</v>
      </c>
    </row>
    <row r="124" spans="1:73" s="59" customFormat="1">
      <c r="A124" s="116" t="str">
        <f>'④損益計算書（月計・計画1年目）'!A122</f>
        <v>運送費</v>
      </c>
      <c r="B124" s="100">
        <f>'⑤損益計算書（月計・計画2年目）'!F122</f>
        <v>0</v>
      </c>
      <c r="C124" s="102">
        <f>'⑤損益計算書（月計・計画2年目）'!H122</f>
        <v>0</v>
      </c>
      <c r="D124" s="95" t="e">
        <f>'⑤損益計算書（月計・計画2年目）'!I122</f>
        <v>#DIV/0!</v>
      </c>
      <c r="E124" s="145">
        <f>'⑤損益計算書（月計・計画2年目）'!J122</f>
        <v>0</v>
      </c>
      <c r="F124" s="62"/>
      <c r="G124" s="146">
        <f t="shared" si="138"/>
        <v>0</v>
      </c>
      <c r="H124" s="145">
        <f>'⑤損益計算書（月計・計画2年目）'!K122</f>
        <v>0</v>
      </c>
      <c r="I124" s="62"/>
      <c r="J124" s="146">
        <f t="shared" si="139"/>
        <v>0</v>
      </c>
      <c r="K124" s="145">
        <f t="shared" si="140"/>
        <v>0</v>
      </c>
      <c r="L124" s="94">
        <f t="shared" si="141"/>
        <v>0</v>
      </c>
      <c r="M124" s="146">
        <f t="shared" si="142"/>
        <v>0</v>
      </c>
      <c r="N124" s="145">
        <f>'⑤損益計算書（月計・計画2年目）'!L122</f>
        <v>0</v>
      </c>
      <c r="O124" s="62"/>
      <c r="P124" s="146">
        <f t="shared" si="143"/>
        <v>0</v>
      </c>
      <c r="Q124" s="145">
        <f t="shared" si="144"/>
        <v>0</v>
      </c>
      <c r="R124" s="94">
        <f t="shared" si="145"/>
        <v>0</v>
      </c>
      <c r="S124" s="146">
        <f t="shared" si="146"/>
        <v>0</v>
      </c>
      <c r="T124" s="145">
        <f>'⑤損益計算書（月計・計画2年目）'!M122</f>
        <v>0</v>
      </c>
      <c r="U124" s="62"/>
      <c r="V124" s="146">
        <f t="shared" si="147"/>
        <v>0</v>
      </c>
      <c r="W124" s="145">
        <f t="shared" si="148"/>
        <v>0</v>
      </c>
      <c r="X124" s="94">
        <f t="shared" si="149"/>
        <v>0</v>
      </c>
      <c r="Y124" s="146">
        <f t="shared" si="150"/>
        <v>0</v>
      </c>
      <c r="Z124" s="145">
        <f>'⑤損益計算書（月計・計画2年目）'!N122</f>
        <v>0</v>
      </c>
      <c r="AA124" s="62"/>
      <c r="AB124" s="146">
        <f t="shared" si="151"/>
        <v>0</v>
      </c>
      <c r="AC124" s="145">
        <f t="shared" si="152"/>
        <v>0</v>
      </c>
      <c r="AD124" s="94">
        <f t="shared" si="153"/>
        <v>0</v>
      </c>
      <c r="AE124" s="146">
        <f t="shared" si="154"/>
        <v>0</v>
      </c>
      <c r="AF124" s="145">
        <f>'⑤損益計算書（月計・計画2年目）'!O122</f>
        <v>0</v>
      </c>
      <c r="AG124" s="62"/>
      <c r="AH124" s="146">
        <f t="shared" si="155"/>
        <v>0</v>
      </c>
      <c r="AI124" s="145">
        <f t="shared" si="156"/>
        <v>0</v>
      </c>
      <c r="AJ124" s="94">
        <f t="shared" si="157"/>
        <v>0</v>
      </c>
      <c r="AK124" s="146">
        <f t="shared" si="158"/>
        <v>0</v>
      </c>
      <c r="AL124" s="145">
        <f>'⑤損益計算書（月計・計画2年目）'!P122</f>
        <v>0</v>
      </c>
      <c r="AM124" s="62"/>
      <c r="AN124" s="146">
        <f t="shared" si="159"/>
        <v>0</v>
      </c>
      <c r="AO124" s="145">
        <f t="shared" si="160"/>
        <v>0</v>
      </c>
      <c r="AP124" s="94">
        <f t="shared" si="161"/>
        <v>0</v>
      </c>
      <c r="AQ124" s="146">
        <f t="shared" si="162"/>
        <v>0</v>
      </c>
      <c r="AR124" s="145">
        <f>'⑤損益計算書（月計・計画2年目）'!Q122</f>
        <v>0</v>
      </c>
      <c r="AS124" s="62"/>
      <c r="AT124" s="146">
        <f t="shared" si="163"/>
        <v>0</v>
      </c>
      <c r="AU124" s="145">
        <f t="shared" si="164"/>
        <v>0</v>
      </c>
      <c r="AV124" s="94">
        <f t="shared" si="165"/>
        <v>0</v>
      </c>
      <c r="AW124" s="146">
        <f t="shared" si="166"/>
        <v>0</v>
      </c>
      <c r="AX124" s="145">
        <f>'⑤損益計算書（月計・計画2年目）'!R122</f>
        <v>0</v>
      </c>
      <c r="AY124" s="62"/>
      <c r="AZ124" s="146">
        <f t="shared" si="167"/>
        <v>0</v>
      </c>
      <c r="BA124" s="145">
        <f t="shared" si="168"/>
        <v>0</v>
      </c>
      <c r="BB124" s="94">
        <f t="shared" si="169"/>
        <v>0</v>
      </c>
      <c r="BC124" s="146">
        <f t="shared" si="170"/>
        <v>0</v>
      </c>
      <c r="BD124" s="145">
        <f>'⑤損益計算書（月計・計画2年目）'!S122</f>
        <v>0</v>
      </c>
      <c r="BE124" s="62"/>
      <c r="BF124" s="146">
        <f t="shared" si="171"/>
        <v>0</v>
      </c>
      <c r="BG124" s="145">
        <f t="shared" si="172"/>
        <v>0</v>
      </c>
      <c r="BH124" s="94">
        <f t="shared" si="173"/>
        <v>0</v>
      </c>
      <c r="BI124" s="146">
        <f t="shared" si="174"/>
        <v>0</v>
      </c>
      <c r="BJ124" s="145">
        <f>'⑤損益計算書（月計・計画2年目）'!T122</f>
        <v>0</v>
      </c>
      <c r="BK124" s="62"/>
      <c r="BL124" s="146">
        <f t="shared" si="175"/>
        <v>0</v>
      </c>
      <c r="BM124" s="145">
        <f t="shared" si="176"/>
        <v>0</v>
      </c>
      <c r="BN124" s="94">
        <f t="shared" si="177"/>
        <v>0</v>
      </c>
      <c r="BO124" s="146">
        <f t="shared" si="178"/>
        <v>0</v>
      </c>
      <c r="BP124" s="145">
        <f>'⑤損益計算書（月計・計画2年目）'!U122</f>
        <v>0</v>
      </c>
      <c r="BQ124" s="62"/>
      <c r="BR124" s="146">
        <f t="shared" si="179"/>
        <v>0</v>
      </c>
      <c r="BS124" s="145">
        <f t="shared" si="180"/>
        <v>0</v>
      </c>
      <c r="BT124" s="94">
        <f t="shared" si="181"/>
        <v>0</v>
      </c>
      <c r="BU124" s="146">
        <f t="shared" si="182"/>
        <v>0</v>
      </c>
    </row>
    <row r="125" spans="1:73" s="59" customFormat="1">
      <c r="A125" s="116" t="str">
        <f>'④損益計算書（月計・計画1年目）'!A123</f>
        <v>荷造包装費</v>
      </c>
      <c r="B125" s="100">
        <f>'⑤損益計算書（月計・計画2年目）'!F123</f>
        <v>0</v>
      </c>
      <c r="C125" s="102">
        <f>'⑤損益計算書（月計・計画2年目）'!H123</f>
        <v>0</v>
      </c>
      <c r="D125" s="95" t="e">
        <f>'⑤損益計算書（月計・計画2年目）'!I123</f>
        <v>#DIV/0!</v>
      </c>
      <c r="E125" s="145">
        <f>'⑤損益計算書（月計・計画2年目）'!J123</f>
        <v>0</v>
      </c>
      <c r="F125" s="62"/>
      <c r="G125" s="146">
        <f t="shared" si="138"/>
        <v>0</v>
      </c>
      <c r="H125" s="145">
        <f>'⑤損益計算書（月計・計画2年目）'!K123</f>
        <v>0</v>
      </c>
      <c r="I125" s="62"/>
      <c r="J125" s="146">
        <f t="shared" si="139"/>
        <v>0</v>
      </c>
      <c r="K125" s="145">
        <f t="shared" si="140"/>
        <v>0</v>
      </c>
      <c r="L125" s="94">
        <f t="shared" si="141"/>
        <v>0</v>
      </c>
      <c r="M125" s="146">
        <f t="shared" si="142"/>
        <v>0</v>
      </c>
      <c r="N125" s="145">
        <f>'⑤損益計算書（月計・計画2年目）'!L123</f>
        <v>0</v>
      </c>
      <c r="O125" s="62"/>
      <c r="P125" s="146">
        <f t="shared" si="143"/>
        <v>0</v>
      </c>
      <c r="Q125" s="145">
        <f t="shared" si="144"/>
        <v>0</v>
      </c>
      <c r="R125" s="94">
        <f t="shared" si="145"/>
        <v>0</v>
      </c>
      <c r="S125" s="146">
        <f t="shared" si="146"/>
        <v>0</v>
      </c>
      <c r="T125" s="145">
        <f>'⑤損益計算書（月計・計画2年目）'!M123</f>
        <v>0</v>
      </c>
      <c r="U125" s="62"/>
      <c r="V125" s="146">
        <f t="shared" si="147"/>
        <v>0</v>
      </c>
      <c r="W125" s="145">
        <f t="shared" si="148"/>
        <v>0</v>
      </c>
      <c r="X125" s="94">
        <f t="shared" si="149"/>
        <v>0</v>
      </c>
      <c r="Y125" s="146">
        <f t="shared" si="150"/>
        <v>0</v>
      </c>
      <c r="Z125" s="145">
        <f>'⑤損益計算書（月計・計画2年目）'!N123</f>
        <v>0</v>
      </c>
      <c r="AA125" s="62"/>
      <c r="AB125" s="146">
        <f t="shared" si="151"/>
        <v>0</v>
      </c>
      <c r="AC125" s="145">
        <f t="shared" si="152"/>
        <v>0</v>
      </c>
      <c r="AD125" s="94">
        <f t="shared" si="153"/>
        <v>0</v>
      </c>
      <c r="AE125" s="146">
        <f t="shared" si="154"/>
        <v>0</v>
      </c>
      <c r="AF125" s="145">
        <f>'⑤損益計算書（月計・計画2年目）'!O123</f>
        <v>0</v>
      </c>
      <c r="AG125" s="62"/>
      <c r="AH125" s="146">
        <f t="shared" si="155"/>
        <v>0</v>
      </c>
      <c r="AI125" s="145">
        <f t="shared" si="156"/>
        <v>0</v>
      </c>
      <c r="AJ125" s="94">
        <f t="shared" si="157"/>
        <v>0</v>
      </c>
      <c r="AK125" s="146">
        <f t="shared" si="158"/>
        <v>0</v>
      </c>
      <c r="AL125" s="145">
        <f>'⑤損益計算書（月計・計画2年目）'!P123</f>
        <v>0</v>
      </c>
      <c r="AM125" s="62"/>
      <c r="AN125" s="146">
        <f t="shared" si="159"/>
        <v>0</v>
      </c>
      <c r="AO125" s="145">
        <f t="shared" si="160"/>
        <v>0</v>
      </c>
      <c r="AP125" s="94">
        <f t="shared" si="161"/>
        <v>0</v>
      </c>
      <c r="AQ125" s="146">
        <f t="shared" si="162"/>
        <v>0</v>
      </c>
      <c r="AR125" s="145">
        <f>'⑤損益計算書（月計・計画2年目）'!Q123</f>
        <v>0</v>
      </c>
      <c r="AS125" s="62"/>
      <c r="AT125" s="146">
        <f t="shared" si="163"/>
        <v>0</v>
      </c>
      <c r="AU125" s="145">
        <f t="shared" si="164"/>
        <v>0</v>
      </c>
      <c r="AV125" s="94">
        <f t="shared" si="165"/>
        <v>0</v>
      </c>
      <c r="AW125" s="146">
        <f t="shared" si="166"/>
        <v>0</v>
      </c>
      <c r="AX125" s="145">
        <f>'⑤損益計算書（月計・計画2年目）'!R123</f>
        <v>0</v>
      </c>
      <c r="AY125" s="62"/>
      <c r="AZ125" s="146">
        <f t="shared" si="167"/>
        <v>0</v>
      </c>
      <c r="BA125" s="145">
        <f t="shared" si="168"/>
        <v>0</v>
      </c>
      <c r="BB125" s="94">
        <f t="shared" si="169"/>
        <v>0</v>
      </c>
      <c r="BC125" s="146">
        <f t="shared" si="170"/>
        <v>0</v>
      </c>
      <c r="BD125" s="145">
        <f>'⑤損益計算書（月計・計画2年目）'!S123</f>
        <v>0</v>
      </c>
      <c r="BE125" s="62"/>
      <c r="BF125" s="146">
        <f t="shared" si="171"/>
        <v>0</v>
      </c>
      <c r="BG125" s="145">
        <f t="shared" si="172"/>
        <v>0</v>
      </c>
      <c r="BH125" s="94">
        <f t="shared" si="173"/>
        <v>0</v>
      </c>
      <c r="BI125" s="146">
        <f t="shared" si="174"/>
        <v>0</v>
      </c>
      <c r="BJ125" s="145">
        <f>'⑤損益計算書（月計・計画2年目）'!T123</f>
        <v>0</v>
      </c>
      <c r="BK125" s="62"/>
      <c r="BL125" s="146">
        <f t="shared" si="175"/>
        <v>0</v>
      </c>
      <c r="BM125" s="145">
        <f t="shared" si="176"/>
        <v>0</v>
      </c>
      <c r="BN125" s="94">
        <f t="shared" si="177"/>
        <v>0</v>
      </c>
      <c r="BO125" s="146">
        <f t="shared" si="178"/>
        <v>0</v>
      </c>
      <c r="BP125" s="145">
        <f>'⑤損益計算書（月計・計画2年目）'!U123</f>
        <v>0</v>
      </c>
      <c r="BQ125" s="62"/>
      <c r="BR125" s="146">
        <f t="shared" si="179"/>
        <v>0</v>
      </c>
      <c r="BS125" s="145">
        <f t="shared" si="180"/>
        <v>0</v>
      </c>
      <c r="BT125" s="94">
        <f t="shared" si="181"/>
        <v>0</v>
      </c>
      <c r="BU125" s="146">
        <f t="shared" si="182"/>
        <v>0</v>
      </c>
    </row>
    <row r="126" spans="1:73" s="59" customFormat="1">
      <c r="A126" s="116" t="str">
        <f>'④損益計算書（月計・計画1年目）'!A124</f>
        <v>広告宣伝費</v>
      </c>
      <c r="B126" s="100">
        <f>'⑤損益計算書（月計・計画2年目）'!F124</f>
        <v>0</v>
      </c>
      <c r="C126" s="102">
        <f>'⑤損益計算書（月計・計画2年目）'!H124</f>
        <v>0</v>
      </c>
      <c r="D126" s="95" t="e">
        <f>'⑤損益計算書（月計・計画2年目）'!I124</f>
        <v>#DIV/0!</v>
      </c>
      <c r="E126" s="145">
        <f>'⑤損益計算書（月計・計画2年目）'!J124</f>
        <v>0</v>
      </c>
      <c r="F126" s="62"/>
      <c r="G126" s="146">
        <f t="shared" si="138"/>
        <v>0</v>
      </c>
      <c r="H126" s="145">
        <f>'⑤損益計算書（月計・計画2年目）'!K124</f>
        <v>0</v>
      </c>
      <c r="I126" s="62"/>
      <c r="J126" s="146">
        <f t="shared" si="139"/>
        <v>0</v>
      </c>
      <c r="K126" s="145">
        <f t="shared" si="140"/>
        <v>0</v>
      </c>
      <c r="L126" s="94">
        <f t="shared" si="141"/>
        <v>0</v>
      </c>
      <c r="M126" s="146">
        <f t="shared" si="142"/>
        <v>0</v>
      </c>
      <c r="N126" s="145">
        <f>'⑤損益計算書（月計・計画2年目）'!L124</f>
        <v>0</v>
      </c>
      <c r="O126" s="62"/>
      <c r="P126" s="146">
        <f t="shared" si="143"/>
        <v>0</v>
      </c>
      <c r="Q126" s="145">
        <f t="shared" si="144"/>
        <v>0</v>
      </c>
      <c r="R126" s="94">
        <f t="shared" si="145"/>
        <v>0</v>
      </c>
      <c r="S126" s="146">
        <f t="shared" si="146"/>
        <v>0</v>
      </c>
      <c r="T126" s="145">
        <f>'⑤損益計算書（月計・計画2年目）'!M124</f>
        <v>0</v>
      </c>
      <c r="U126" s="62"/>
      <c r="V126" s="146">
        <f t="shared" si="147"/>
        <v>0</v>
      </c>
      <c r="W126" s="145">
        <f t="shared" si="148"/>
        <v>0</v>
      </c>
      <c r="X126" s="94">
        <f t="shared" si="149"/>
        <v>0</v>
      </c>
      <c r="Y126" s="146">
        <f t="shared" si="150"/>
        <v>0</v>
      </c>
      <c r="Z126" s="145">
        <f>'⑤損益計算書（月計・計画2年目）'!N124</f>
        <v>0</v>
      </c>
      <c r="AA126" s="62"/>
      <c r="AB126" s="146">
        <f t="shared" si="151"/>
        <v>0</v>
      </c>
      <c r="AC126" s="145">
        <f t="shared" si="152"/>
        <v>0</v>
      </c>
      <c r="AD126" s="94">
        <f t="shared" si="153"/>
        <v>0</v>
      </c>
      <c r="AE126" s="146">
        <f t="shared" si="154"/>
        <v>0</v>
      </c>
      <c r="AF126" s="145">
        <f>'⑤損益計算書（月計・計画2年目）'!O124</f>
        <v>0</v>
      </c>
      <c r="AG126" s="62"/>
      <c r="AH126" s="146">
        <f t="shared" si="155"/>
        <v>0</v>
      </c>
      <c r="AI126" s="145">
        <f t="shared" si="156"/>
        <v>0</v>
      </c>
      <c r="AJ126" s="94">
        <f t="shared" si="157"/>
        <v>0</v>
      </c>
      <c r="AK126" s="146">
        <f t="shared" si="158"/>
        <v>0</v>
      </c>
      <c r="AL126" s="145">
        <f>'⑤損益計算書（月計・計画2年目）'!P124</f>
        <v>0</v>
      </c>
      <c r="AM126" s="62"/>
      <c r="AN126" s="146">
        <f t="shared" si="159"/>
        <v>0</v>
      </c>
      <c r="AO126" s="145">
        <f t="shared" si="160"/>
        <v>0</v>
      </c>
      <c r="AP126" s="94">
        <f t="shared" si="161"/>
        <v>0</v>
      </c>
      <c r="AQ126" s="146">
        <f t="shared" si="162"/>
        <v>0</v>
      </c>
      <c r="AR126" s="145">
        <f>'⑤損益計算書（月計・計画2年目）'!Q124</f>
        <v>0</v>
      </c>
      <c r="AS126" s="62"/>
      <c r="AT126" s="146">
        <f t="shared" si="163"/>
        <v>0</v>
      </c>
      <c r="AU126" s="145">
        <f t="shared" si="164"/>
        <v>0</v>
      </c>
      <c r="AV126" s="94">
        <f t="shared" si="165"/>
        <v>0</v>
      </c>
      <c r="AW126" s="146">
        <f t="shared" si="166"/>
        <v>0</v>
      </c>
      <c r="AX126" s="145">
        <f>'⑤損益計算書（月計・計画2年目）'!R124</f>
        <v>0</v>
      </c>
      <c r="AY126" s="62"/>
      <c r="AZ126" s="146">
        <f t="shared" si="167"/>
        <v>0</v>
      </c>
      <c r="BA126" s="145">
        <f t="shared" si="168"/>
        <v>0</v>
      </c>
      <c r="BB126" s="94">
        <f t="shared" si="169"/>
        <v>0</v>
      </c>
      <c r="BC126" s="146">
        <f t="shared" si="170"/>
        <v>0</v>
      </c>
      <c r="BD126" s="145">
        <f>'⑤損益計算書（月計・計画2年目）'!S124</f>
        <v>0</v>
      </c>
      <c r="BE126" s="62"/>
      <c r="BF126" s="146">
        <f t="shared" si="171"/>
        <v>0</v>
      </c>
      <c r="BG126" s="145">
        <f t="shared" si="172"/>
        <v>0</v>
      </c>
      <c r="BH126" s="94">
        <f t="shared" si="173"/>
        <v>0</v>
      </c>
      <c r="BI126" s="146">
        <f t="shared" si="174"/>
        <v>0</v>
      </c>
      <c r="BJ126" s="145">
        <f>'⑤損益計算書（月計・計画2年目）'!T124</f>
        <v>0</v>
      </c>
      <c r="BK126" s="62"/>
      <c r="BL126" s="146">
        <f t="shared" si="175"/>
        <v>0</v>
      </c>
      <c r="BM126" s="145">
        <f t="shared" si="176"/>
        <v>0</v>
      </c>
      <c r="BN126" s="94">
        <f t="shared" si="177"/>
        <v>0</v>
      </c>
      <c r="BO126" s="146">
        <f t="shared" si="178"/>
        <v>0</v>
      </c>
      <c r="BP126" s="145">
        <f>'⑤損益計算書（月計・計画2年目）'!U124</f>
        <v>0</v>
      </c>
      <c r="BQ126" s="62"/>
      <c r="BR126" s="146">
        <f t="shared" si="179"/>
        <v>0</v>
      </c>
      <c r="BS126" s="145">
        <f t="shared" si="180"/>
        <v>0</v>
      </c>
      <c r="BT126" s="94">
        <f t="shared" si="181"/>
        <v>0</v>
      </c>
      <c r="BU126" s="146">
        <f t="shared" si="182"/>
        <v>0</v>
      </c>
    </row>
    <row r="127" spans="1:73" s="59" customFormat="1">
      <c r="A127" s="116" t="str">
        <f>'④損益計算書（月計・計画1年目）'!A125</f>
        <v>販売促進費</v>
      </c>
      <c r="B127" s="100">
        <f>'⑤損益計算書（月計・計画2年目）'!F125</f>
        <v>0</v>
      </c>
      <c r="C127" s="102">
        <f>'⑤損益計算書（月計・計画2年目）'!H125</f>
        <v>0</v>
      </c>
      <c r="D127" s="95" t="e">
        <f>'⑤損益計算書（月計・計画2年目）'!I125</f>
        <v>#DIV/0!</v>
      </c>
      <c r="E127" s="145">
        <f>'⑤損益計算書（月計・計画2年目）'!J125</f>
        <v>0</v>
      </c>
      <c r="F127" s="62"/>
      <c r="G127" s="146">
        <f t="shared" si="138"/>
        <v>0</v>
      </c>
      <c r="H127" s="145">
        <f>'⑤損益計算書（月計・計画2年目）'!K125</f>
        <v>0</v>
      </c>
      <c r="I127" s="62"/>
      <c r="J127" s="146">
        <f t="shared" si="139"/>
        <v>0</v>
      </c>
      <c r="K127" s="145">
        <f t="shared" si="140"/>
        <v>0</v>
      </c>
      <c r="L127" s="94">
        <f t="shared" si="141"/>
        <v>0</v>
      </c>
      <c r="M127" s="146">
        <f t="shared" si="142"/>
        <v>0</v>
      </c>
      <c r="N127" s="145">
        <f>'⑤損益計算書（月計・計画2年目）'!L125</f>
        <v>0</v>
      </c>
      <c r="O127" s="62"/>
      <c r="P127" s="146">
        <f t="shared" si="143"/>
        <v>0</v>
      </c>
      <c r="Q127" s="145">
        <f t="shared" si="144"/>
        <v>0</v>
      </c>
      <c r="R127" s="94">
        <f t="shared" si="145"/>
        <v>0</v>
      </c>
      <c r="S127" s="146">
        <f t="shared" si="146"/>
        <v>0</v>
      </c>
      <c r="T127" s="145">
        <f>'⑤損益計算書（月計・計画2年目）'!M125</f>
        <v>0</v>
      </c>
      <c r="U127" s="62"/>
      <c r="V127" s="146">
        <f t="shared" si="147"/>
        <v>0</v>
      </c>
      <c r="W127" s="145">
        <f t="shared" si="148"/>
        <v>0</v>
      </c>
      <c r="X127" s="94">
        <f t="shared" si="149"/>
        <v>0</v>
      </c>
      <c r="Y127" s="146">
        <f t="shared" si="150"/>
        <v>0</v>
      </c>
      <c r="Z127" s="145">
        <f>'⑤損益計算書（月計・計画2年目）'!N125</f>
        <v>0</v>
      </c>
      <c r="AA127" s="62"/>
      <c r="AB127" s="146">
        <f t="shared" si="151"/>
        <v>0</v>
      </c>
      <c r="AC127" s="145">
        <f t="shared" si="152"/>
        <v>0</v>
      </c>
      <c r="AD127" s="94">
        <f t="shared" si="153"/>
        <v>0</v>
      </c>
      <c r="AE127" s="146">
        <f t="shared" si="154"/>
        <v>0</v>
      </c>
      <c r="AF127" s="145">
        <f>'⑤損益計算書（月計・計画2年目）'!O125</f>
        <v>0</v>
      </c>
      <c r="AG127" s="62"/>
      <c r="AH127" s="146">
        <f t="shared" si="155"/>
        <v>0</v>
      </c>
      <c r="AI127" s="145">
        <f t="shared" si="156"/>
        <v>0</v>
      </c>
      <c r="AJ127" s="94">
        <f t="shared" si="157"/>
        <v>0</v>
      </c>
      <c r="AK127" s="146">
        <f t="shared" si="158"/>
        <v>0</v>
      </c>
      <c r="AL127" s="145">
        <f>'⑤損益計算書（月計・計画2年目）'!P125</f>
        <v>0</v>
      </c>
      <c r="AM127" s="62"/>
      <c r="AN127" s="146">
        <f t="shared" si="159"/>
        <v>0</v>
      </c>
      <c r="AO127" s="145">
        <f t="shared" si="160"/>
        <v>0</v>
      </c>
      <c r="AP127" s="94">
        <f t="shared" si="161"/>
        <v>0</v>
      </c>
      <c r="AQ127" s="146">
        <f t="shared" si="162"/>
        <v>0</v>
      </c>
      <c r="AR127" s="145">
        <f>'⑤損益計算書（月計・計画2年目）'!Q125</f>
        <v>0</v>
      </c>
      <c r="AS127" s="62"/>
      <c r="AT127" s="146">
        <f t="shared" si="163"/>
        <v>0</v>
      </c>
      <c r="AU127" s="145">
        <f t="shared" si="164"/>
        <v>0</v>
      </c>
      <c r="AV127" s="94">
        <f t="shared" si="165"/>
        <v>0</v>
      </c>
      <c r="AW127" s="146">
        <f t="shared" si="166"/>
        <v>0</v>
      </c>
      <c r="AX127" s="145">
        <f>'⑤損益計算書（月計・計画2年目）'!R125</f>
        <v>0</v>
      </c>
      <c r="AY127" s="62"/>
      <c r="AZ127" s="146">
        <f t="shared" si="167"/>
        <v>0</v>
      </c>
      <c r="BA127" s="145">
        <f t="shared" si="168"/>
        <v>0</v>
      </c>
      <c r="BB127" s="94">
        <f t="shared" si="169"/>
        <v>0</v>
      </c>
      <c r="BC127" s="146">
        <f t="shared" si="170"/>
        <v>0</v>
      </c>
      <c r="BD127" s="145">
        <f>'⑤損益計算書（月計・計画2年目）'!S125</f>
        <v>0</v>
      </c>
      <c r="BE127" s="62"/>
      <c r="BF127" s="146">
        <f t="shared" si="171"/>
        <v>0</v>
      </c>
      <c r="BG127" s="145">
        <f t="shared" si="172"/>
        <v>0</v>
      </c>
      <c r="BH127" s="94">
        <f t="shared" si="173"/>
        <v>0</v>
      </c>
      <c r="BI127" s="146">
        <f t="shared" si="174"/>
        <v>0</v>
      </c>
      <c r="BJ127" s="145">
        <f>'⑤損益計算書（月計・計画2年目）'!T125</f>
        <v>0</v>
      </c>
      <c r="BK127" s="62"/>
      <c r="BL127" s="146">
        <f t="shared" si="175"/>
        <v>0</v>
      </c>
      <c r="BM127" s="145">
        <f t="shared" si="176"/>
        <v>0</v>
      </c>
      <c r="BN127" s="94">
        <f t="shared" si="177"/>
        <v>0</v>
      </c>
      <c r="BO127" s="146">
        <f t="shared" si="178"/>
        <v>0</v>
      </c>
      <c r="BP127" s="145">
        <f>'⑤損益計算書（月計・計画2年目）'!U125</f>
        <v>0</v>
      </c>
      <c r="BQ127" s="62"/>
      <c r="BR127" s="146">
        <f t="shared" si="179"/>
        <v>0</v>
      </c>
      <c r="BS127" s="145">
        <f t="shared" si="180"/>
        <v>0</v>
      </c>
      <c r="BT127" s="94">
        <f t="shared" si="181"/>
        <v>0</v>
      </c>
      <c r="BU127" s="146">
        <f t="shared" si="182"/>
        <v>0</v>
      </c>
    </row>
    <row r="128" spans="1:73" s="59" customFormat="1">
      <c r="A128" s="116" t="str">
        <f>'④損益計算書（月計・計画1年目）'!A126</f>
        <v>販売固定費１</v>
      </c>
      <c r="B128" s="100">
        <f>'⑤損益計算書（月計・計画2年目）'!F126</f>
        <v>0</v>
      </c>
      <c r="C128" s="102">
        <f>'⑤損益計算書（月計・計画2年目）'!H126</f>
        <v>0</v>
      </c>
      <c r="D128" s="95" t="e">
        <f>'⑤損益計算書（月計・計画2年目）'!I126</f>
        <v>#DIV/0!</v>
      </c>
      <c r="E128" s="145">
        <f>'⑤損益計算書（月計・計画2年目）'!J126</f>
        <v>0</v>
      </c>
      <c r="F128" s="62"/>
      <c r="G128" s="146">
        <f t="shared" si="138"/>
        <v>0</v>
      </c>
      <c r="H128" s="145">
        <f>'⑤損益計算書（月計・計画2年目）'!K126</f>
        <v>0</v>
      </c>
      <c r="I128" s="62"/>
      <c r="J128" s="146">
        <f t="shared" si="139"/>
        <v>0</v>
      </c>
      <c r="K128" s="145">
        <f t="shared" si="140"/>
        <v>0</v>
      </c>
      <c r="L128" s="94">
        <f t="shared" si="141"/>
        <v>0</v>
      </c>
      <c r="M128" s="146">
        <f t="shared" si="142"/>
        <v>0</v>
      </c>
      <c r="N128" s="145">
        <f>'⑤損益計算書（月計・計画2年目）'!L126</f>
        <v>0</v>
      </c>
      <c r="O128" s="62"/>
      <c r="P128" s="146">
        <f t="shared" si="143"/>
        <v>0</v>
      </c>
      <c r="Q128" s="145">
        <f t="shared" si="144"/>
        <v>0</v>
      </c>
      <c r="R128" s="94">
        <f t="shared" si="145"/>
        <v>0</v>
      </c>
      <c r="S128" s="146">
        <f t="shared" si="146"/>
        <v>0</v>
      </c>
      <c r="T128" s="145">
        <f>'⑤損益計算書（月計・計画2年目）'!M126</f>
        <v>0</v>
      </c>
      <c r="U128" s="62"/>
      <c r="V128" s="146">
        <f t="shared" si="147"/>
        <v>0</v>
      </c>
      <c r="W128" s="145">
        <f t="shared" si="148"/>
        <v>0</v>
      </c>
      <c r="X128" s="94">
        <f t="shared" si="149"/>
        <v>0</v>
      </c>
      <c r="Y128" s="146">
        <f t="shared" si="150"/>
        <v>0</v>
      </c>
      <c r="Z128" s="145">
        <f>'⑤損益計算書（月計・計画2年目）'!N126</f>
        <v>0</v>
      </c>
      <c r="AA128" s="62"/>
      <c r="AB128" s="146">
        <f t="shared" si="151"/>
        <v>0</v>
      </c>
      <c r="AC128" s="145">
        <f t="shared" si="152"/>
        <v>0</v>
      </c>
      <c r="AD128" s="94">
        <f t="shared" si="153"/>
        <v>0</v>
      </c>
      <c r="AE128" s="146">
        <f t="shared" si="154"/>
        <v>0</v>
      </c>
      <c r="AF128" s="145">
        <f>'⑤損益計算書（月計・計画2年目）'!O126</f>
        <v>0</v>
      </c>
      <c r="AG128" s="62"/>
      <c r="AH128" s="146">
        <f t="shared" si="155"/>
        <v>0</v>
      </c>
      <c r="AI128" s="145">
        <f t="shared" si="156"/>
        <v>0</v>
      </c>
      <c r="AJ128" s="94">
        <f t="shared" si="157"/>
        <v>0</v>
      </c>
      <c r="AK128" s="146">
        <f t="shared" si="158"/>
        <v>0</v>
      </c>
      <c r="AL128" s="145">
        <f>'⑤損益計算書（月計・計画2年目）'!P126</f>
        <v>0</v>
      </c>
      <c r="AM128" s="62"/>
      <c r="AN128" s="146">
        <f t="shared" si="159"/>
        <v>0</v>
      </c>
      <c r="AO128" s="145">
        <f t="shared" si="160"/>
        <v>0</v>
      </c>
      <c r="AP128" s="94">
        <f t="shared" si="161"/>
        <v>0</v>
      </c>
      <c r="AQ128" s="146">
        <f t="shared" si="162"/>
        <v>0</v>
      </c>
      <c r="AR128" s="145">
        <f>'⑤損益計算書（月計・計画2年目）'!Q126</f>
        <v>0</v>
      </c>
      <c r="AS128" s="62"/>
      <c r="AT128" s="146">
        <f t="shared" si="163"/>
        <v>0</v>
      </c>
      <c r="AU128" s="145">
        <f t="shared" si="164"/>
        <v>0</v>
      </c>
      <c r="AV128" s="94">
        <f t="shared" si="165"/>
        <v>0</v>
      </c>
      <c r="AW128" s="146">
        <f t="shared" si="166"/>
        <v>0</v>
      </c>
      <c r="AX128" s="145">
        <f>'⑤損益計算書（月計・計画2年目）'!R126</f>
        <v>0</v>
      </c>
      <c r="AY128" s="62"/>
      <c r="AZ128" s="146">
        <f t="shared" si="167"/>
        <v>0</v>
      </c>
      <c r="BA128" s="145">
        <f t="shared" si="168"/>
        <v>0</v>
      </c>
      <c r="BB128" s="94">
        <f t="shared" si="169"/>
        <v>0</v>
      </c>
      <c r="BC128" s="146">
        <f t="shared" si="170"/>
        <v>0</v>
      </c>
      <c r="BD128" s="145">
        <f>'⑤損益計算書（月計・計画2年目）'!S126</f>
        <v>0</v>
      </c>
      <c r="BE128" s="62"/>
      <c r="BF128" s="146">
        <f t="shared" si="171"/>
        <v>0</v>
      </c>
      <c r="BG128" s="145">
        <f t="shared" si="172"/>
        <v>0</v>
      </c>
      <c r="BH128" s="94">
        <f t="shared" si="173"/>
        <v>0</v>
      </c>
      <c r="BI128" s="146">
        <f t="shared" si="174"/>
        <v>0</v>
      </c>
      <c r="BJ128" s="145">
        <f>'⑤損益計算書（月計・計画2年目）'!T126</f>
        <v>0</v>
      </c>
      <c r="BK128" s="62"/>
      <c r="BL128" s="146">
        <f t="shared" si="175"/>
        <v>0</v>
      </c>
      <c r="BM128" s="145">
        <f t="shared" si="176"/>
        <v>0</v>
      </c>
      <c r="BN128" s="94">
        <f t="shared" si="177"/>
        <v>0</v>
      </c>
      <c r="BO128" s="146">
        <f t="shared" si="178"/>
        <v>0</v>
      </c>
      <c r="BP128" s="145">
        <f>'⑤損益計算書（月計・計画2年目）'!U126</f>
        <v>0</v>
      </c>
      <c r="BQ128" s="62"/>
      <c r="BR128" s="146">
        <f t="shared" si="179"/>
        <v>0</v>
      </c>
      <c r="BS128" s="145">
        <f t="shared" si="180"/>
        <v>0</v>
      </c>
      <c r="BT128" s="94">
        <f t="shared" si="181"/>
        <v>0</v>
      </c>
      <c r="BU128" s="146">
        <f t="shared" si="182"/>
        <v>0</v>
      </c>
    </row>
    <row r="129" spans="1:73" s="59" customFormat="1">
      <c r="A129" s="116" t="str">
        <f>'④損益計算書（月計・計画1年目）'!A127</f>
        <v>販売固定費２</v>
      </c>
      <c r="B129" s="100">
        <f>'⑤損益計算書（月計・計画2年目）'!F127</f>
        <v>0</v>
      </c>
      <c r="C129" s="102">
        <f>'⑤損益計算書（月計・計画2年目）'!H127</f>
        <v>0</v>
      </c>
      <c r="D129" s="95" t="e">
        <f>'⑤損益計算書（月計・計画2年目）'!I127</f>
        <v>#DIV/0!</v>
      </c>
      <c r="E129" s="145">
        <f>'⑤損益計算書（月計・計画2年目）'!J127</f>
        <v>0</v>
      </c>
      <c r="F129" s="62"/>
      <c r="G129" s="146">
        <f t="shared" si="138"/>
        <v>0</v>
      </c>
      <c r="H129" s="145">
        <f>'⑤損益計算書（月計・計画2年目）'!K127</f>
        <v>0</v>
      </c>
      <c r="I129" s="62"/>
      <c r="J129" s="146">
        <f t="shared" si="139"/>
        <v>0</v>
      </c>
      <c r="K129" s="145">
        <f t="shared" si="140"/>
        <v>0</v>
      </c>
      <c r="L129" s="94">
        <f t="shared" si="141"/>
        <v>0</v>
      </c>
      <c r="M129" s="146">
        <f t="shared" si="142"/>
        <v>0</v>
      </c>
      <c r="N129" s="145">
        <f>'⑤損益計算書（月計・計画2年目）'!L127</f>
        <v>0</v>
      </c>
      <c r="O129" s="62"/>
      <c r="P129" s="146">
        <f t="shared" si="143"/>
        <v>0</v>
      </c>
      <c r="Q129" s="145">
        <f t="shared" si="144"/>
        <v>0</v>
      </c>
      <c r="R129" s="94">
        <f t="shared" si="145"/>
        <v>0</v>
      </c>
      <c r="S129" s="146">
        <f t="shared" si="146"/>
        <v>0</v>
      </c>
      <c r="T129" s="145">
        <f>'⑤損益計算書（月計・計画2年目）'!M127</f>
        <v>0</v>
      </c>
      <c r="U129" s="62"/>
      <c r="V129" s="146">
        <f t="shared" si="147"/>
        <v>0</v>
      </c>
      <c r="W129" s="145">
        <f t="shared" si="148"/>
        <v>0</v>
      </c>
      <c r="X129" s="94">
        <f t="shared" si="149"/>
        <v>0</v>
      </c>
      <c r="Y129" s="146">
        <f t="shared" si="150"/>
        <v>0</v>
      </c>
      <c r="Z129" s="145">
        <f>'⑤損益計算書（月計・計画2年目）'!N127</f>
        <v>0</v>
      </c>
      <c r="AA129" s="62"/>
      <c r="AB129" s="146">
        <f t="shared" si="151"/>
        <v>0</v>
      </c>
      <c r="AC129" s="145">
        <f t="shared" si="152"/>
        <v>0</v>
      </c>
      <c r="AD129" s="94">
        <f t="shared" si="153"/>
        <v>0</v>
      </c>
      <c r="AE129" s="146">
        <f t="shared" si="154"/>
        <v>0</v>
      </c>
      <c r="AF129" s="145">
        <f>'⑤損益計算書（月計・計画2年目）'!O127</f>
        <v>0</v>
      </c>
      <c r="AG129" s="62"/>
      <c r="AH129" s="146">
        <f t="shared" si="155"/>
        <v>0</v>
      </c>
      <c r="AI129" s="145">
        <f t="shared" si="156"/>
        <v>0</v>
      </c>
      <c r="AJ129" s="94">
        <f t="shared" si="157"/>
        <v>0</v>
      </c>
      <c r="AK129" s="146">
        <f t="shared" si="158"/>
        <v>0</v>
      </c>
      <c r="AL129" s="145">
        <f>'⑤損益計算書（月計・計画2年目）'!P127</f>
        <v>0</v>
      </c>
      <c r="AM129" s="62"/>
      <c r="AN129" s="146">
        <f t="shared" si="159"/>
        <v>0</v>
      </c>
      <c r="AO129" s="145">
        <f t="shared" si="160"/>
        <v>0</v>
      </c>
      <c r="AP129" s="94">
        <f t="shared" si="161"/>
        <v>0</v>
      </c>
      <c r="AQ129" s="146">
        <f t="shared" si="162"/>
        <v>0</v>
      </c>
      <c r="AR129" s="145">
        <f>'⑤損益計算書（月計・計画2年目）'!Q127</f>
        <v>0</v>
      </c>
      <c r="AS129" s="62"/>
      <c r="AT129" s="146">
        <f t="shared" si="163"/>
        <v>0</v>
      </c>
      <c r="AU129" s="145">
        <f t="shared" si="164"/>
        <v>0</v>
      </c>
      <c r="AV129" s="94">
        <f t="shared" si="165"/>
        <v>0</v>
      </c>
      <c r="AW129" s="146">
        <f t="shared" si="166"/>
        <v>0</v>
      </c>
      <c r="AX129" s="145">
        <f>'⑤損益計算書（月計・計画2年目）'!R127</f>
        <v>0</v>
      </c>
      <c r="AY129" s="62"/>
      <c r="AZ129" s="146">
        <f t="shared" si="167"/>
        <v>0</v>
      </c>
      <c r="BA129" s="145">
        <f t="shared" si="168"/>
        <v>0</v>
      </c>
      <c r="BB129" s="94">
        <f t="shared" si="169"/>
        <v>0</v>
      </c>
      <c r="BC129" s="146">
        <f t="shared" si="170"/>
        <v>0</v>
      </c>
      <c r="BD129" s="145">
        <f>'⑤損益計算書（月計・計画2年目）'!S127</f>
        <v>0</v>
      </c>
      <c r="BE129" s="62"/>
      <c r="BF129" s="146">
        <f t="shared" si="171"/>
        <v>0</v>
      </c>
      <c r="BG129" s="145">
        <f t="shared" si="172"/>
        <v>0</v>
      </c>
      <c r="BH129" s="94">
        <f t="shared" si="173"/>
        <v>0</v>
      </c>
      <c r="BI129" s="146">
        <f t="shared" si="174"/>
        <v>0</v>
      </c>
      <c r="BJ129" s="145">
        <f>'⑤損益計算書（月計・計画2年目）'!T127</f>
        <v>0</v>
      </c>
      <c r="BK129" s="62"/>
      <c r="BL129" s="146">
        <f t="shared" si="175"/>
        <v>0</v>
      </c>
      <c r="BM129" s="145">
        <f t="shared" si="176"/>
        <v>0</v>
      </c>
      <c r="BN129" s="94">
        <f t="shared" si="177"/>
        <v>0</v>
      </c>
      <c r="BO129" s="146">
        <f t="shared" si="178"/>
        <v>0</v>
      </c>
      <c r="BP129" s="145">
        <f>'⑤損益計算書（月計・計画2年目）'!U127</f>
        <v>0</v>
      </c>
      <c r="BQ129" s="62"/>
      <c r="BR129" s="146">
        <f t="shared" si="179"/>
        <v>0</v>
      </c>
      <c r="BS129" s="145">
        <f t="shared" si="180"/>
        <v>0</v>
      </c>
      <c r="BT129" s="94">
        <f t="shared" si="181"/>
        <v>0</v>
      </c>
      <c r="BU129" s="146">
        <f t="shared" si="182"/>
        <v>0</v>
      </c>
    </row>
    <row r="130" spans="1:73" s="59" customFormat="1">
      <c r="A130" s="117" t="str">
        <f>'④損益計算書（月計・計画1年目）'!A128</f>
        <v>＜販売費合計＞</v>
      </c>
      <c r="B130" s="103">
        <f>'⑤損益計算書（月計・計画2年目）'!F128</f>
        <v>0</v>
      </c>
      <c r="C130" s="105">
        <f>'⑤損益計算書（月計・計画2年目）'!H128</f>
        <v>0</v>
      </c>
      <c r="D130" s="97" t="e">
        <f>'⑤損益計算書（月計・計画2年目）'!I128</f>
        <v>#DIV/0!</v>
      </c>
      <c r="E130" s="148">
        <f>'⑤損益計算書（月計・計画2年目）'!J128</f>
        <v>0</v>
      </c>
      <c r="F130" s="96">
        <f>SUM(F123:F129)</f>
        <v>0</v>
      </c>
      <c r="G130" s="147">
        <f t="shared" si="138"/>
        <v>0</v>
      </c>
      <c r="H130" s="148">
        <f>'⑤損益計算書（月計・計画2年目）'!K128</f>
        <v>0</v>
      </c>
      <c r="I130" s="96">
        <f>SUM(I123:I129)</f>
        <v>0</v>
      </c>
      <c r="J130" s="147">
        <f t="shared" si="139"/>
        <v>0</v>
      </c>
      <c r="K130" s="148">
        <f t="shared" si="140"/>
        <v>0</v>
      </c>
      <c r="L130" s="96">
        <f t="shared" si="141"/>
        <v>0</v>
      </c>
      <c r="M130" s="147">
        <f t="shared" si="142"/>
        <v>0</v>
      </c>
      <c r="N130" s="148">
        <f>'⑤損益計算書（月計・計画2年目）'!L128</f>
        <v>0</v>
      </c>
      <c r="O130" s="96">
        <f>SUM(O123:O129)</f>
        <v>0</v>
      </c>
      <c r="P130" s="147">
        <f t="shared" si="143"/>
        <v>0</v>
      </c>
      <c r="Q130" s="148">
        <f t="shared" si="144"/>
        <v>0</v>
      </c>
      <c r="R130" s="96">
        <f t="shared" si="145"/>
        <v>0</v>
      </c>
      <c r="S130" s="147">
        <f t="shared" si="146"/>
        <v>0</v>
      </c>
      <c r="T130" s="148">
        <f>'⑤損益計算書（月計・計画2年目）'!M128</f>
        <v>0</v>
      </c>
      <c r="U130" s="96">
        <f>SUM(U123:U129)</f>
        <v>0</v>
      </c>
      <c r="V130" s="147">
        <f t="shared" si="147"/>
        <v>0</v>
      </c>
      <c r="W130" s="148">
        <f t="shared" si="148"/>
        <v>0</v>
      </c>
      <c r="X130" s="96">
        <f t="shared" si="149"/>
        <v>0</v>
      </c>
      <c r="Y130" s="147">
        <f t="shared" si="150"/>
        <v>0</v>
      </c>
      <c r="Z130" s="148">
        <f>'⑤損益計算書（月計・計画2年目）'!N128</f>
        <v>0</v>
      </c>
      <c r="AA130" s="96">
        <f>SUM(AA123:AA129)</f>
        <v>0</v>
      </c>
      <c r="AB130" s="147">
        <f t="shared" si="151"/>
        <v>0</v>
      </c>
      <c r="AC130" s="148">
        <f t="shared" si="152"/>
        <v>0</v>
      </c>
      <c r="AD130" s="96">
        <f t="shared" si="153"/>
        <v>0</v>
      </c>
      <c r="AE130" s="147">
        <f t="shared" si="154"/>
        <v>0</v>
      </c>
      <c r="AF130" s="148">
        <f>'⑤損益計算書（月計・計画2年目）'!O128</f>
        <v>0</v>
      </c>
      <c r="AG130" s="96">
        <f>SUM(AG123:AG129)</f>
        <v>0</v>
      </c>
      <c r="AH130" s="147">
        <f t="shared" si="155"/>
        <v>0</v>
      </c>
      <c r="AI130" s="148">
        <f t="shared" si="156"/>
        <v>0</v>
      </c>
      <c r="AJ130" s="96">
        <f t="shared" si="157"/>
        <v>0</v>
      </c>
      <c r="AK130" s="147">
        <f t="shared" si="158"/>
        <v>0</v>
      </c>
      <c r="AL130" s="148">
        <f>'⑤損益計算書（月計・計画2年目）'!P128</f>
        <v>0</v>
      </c>
      <c r="AM130" s="96">
        <f>SUM(AM123:AM129)</f>
        <v>0</v>
      </c>
      <c r="AN130" s="147">
        <f t="shared" si="159"/>
        <v>0</v>
      </c>
      <c r="AO130" s="148">
        <f t="shared" si="160"/>
        <v>0</v>
      </c>
      <c r="AP130" s="96">
        <f t="shared" si="161"/>
        <v>0</v>
      </c>
      <c r="AQ130" s="147">
        <f t="shared" si="162"/>
        <v>0</v>
      </c>
      <c r="AR130" s="148">
        <f>'⑤損益計算書（月計・計画2年目）'!Q128</f>
        <v>0</v>
      </c>
      <c r="AS130" s="96">
        <f>SUM(AS123:AS129)</f>
        <v>0</v>
      </c>
      <c r="AT130" s="147">
        <f t="shared" si="163"/>
        <v>0</v>
      </c>
      <c r="AU130" s="148">
        <f t="shared" si="164"/>
        <v>0</v>
      </c>
      <c r="AV130" s="96">
        <f t="shared" si="165"/>
        <v>0</v>
      </c>
      <c r="AW130" s="147">
        <f t="shared" si="166"/>
        <v>0</v>
      </c>
      <c r="AX130" s="148">
        <f>'⑤損益計算書（月計・計画2年目）'!R128</f>
        <v>0</v>
      </c>
      <c r="AY130" s="96">
        <f>SUM(AY123:AY129)</f>
        <v>0</v>
      </c>
      <c r="AZ130" s="147">
        <f t="shared" si="167"/>
        <v>0</v>
      </c>
      <c r="BA130" s="148">
        <f t="shared" si="168"/>
        <v>0</v>
      </c>
      <c r="BB130" s="96">
        <f t="shared" si="169"/>
        <v>0</v>
      </c>
      <c r="BC130" s="147">
        <f t="shared" si="170"/>
        <v>0</v>
      </c>
      <c r="BD130" s="148">
        <f>'⑤損益計算書（月計・計画2年目）'!S128</f>
        <v>0</v>
      </c>
      <c r="BE130" s="96">
        <f>SUM(BE123:BE129)</f>
        <v>0</v>
      </c>
      <c r="BF130" s="147">
        <f t="shared" si="171"/>
        <v>0</v>
      </c>
      <c r="BG130" s="148">
        <f t="shared" si="172"/>
        <v>0</v>
      </c>
      <c r="BH130" s="96">
        <f t="shared" si="173"/>
        <v>0</v>
      </c>
      <c r="BI130" s="147">
        <f t="shared" si="174"/>
        <v>0</v>
      </c>
      <c r="BJ130" s="148">
        <f>'⑤損益計算書（月計・計画2年目）'!T128</f>
        <v>0</v>
      </c>
      <c r="BK130" s="96">
        <f>SUM(BK123:BK129)</f>
        <v>0</v>
      </c>
      <c r="BL130" s="147">
        <f t="shared" si="175"/>
        <v>0</v>
      </c>
      <c r="BM130" s="148">
        <f t="shared" si="176"/>
        <v>0</v>
      </c>
      <c r="BN130" s="96">
        <f t="shared" si="177"/>
        <v>0</v>
      </c>
      <c r="BO130" s="147">
        <f t="shared" si="178"/>
        <v>0</v>
      </c>
      <c r="BP130" s="148">
        <f>'⑤損益計算書（月計・計画2年目）'!U128</f>
        <v>0</v>
      </c>
      <c r="BQ130" s="96">
        <f>SUM(BQ123:BQ129)</f>
        <v>0</v>
      </c>
      <c r="BR130" s="147">
        <f t="shared" si="179"/>
        <v>0</v>
      </c>
      <c r="BS130" s="148">
        <f t="shared" si="180"/>
        <v>0</v>
      </c>
      <c r="BT130" s="96">
        <f t="shared" si="181"/>
        <v>0</v>
      </c>
      <c r="BU130" s="147">
        <f t="shared" si="182"/>
        <v>0</v>
      </c>
    </row>
    <row r="131" spans="1:73" s="59" customFormat="1">
      <c r="A131" s="116" t="str">
        <f>'④損益計算書（月計・計画1年目）'!A129</f>
        <v>接待交際費</v>
      </c>
      <c r="B131" s="100">
        <f>'⑤損益計算書（月計・計画2年目）'!F129</f>
        <v>0</v>
      </c>
      <c r="C131" s="102">
        <f>'⑤損益計算書（月計・計画2年目）'!H129</f>
        <v>0</v>
      </c>
      <c r="D131" s="95" t="e">
        <f>'⑤損益計算書（月計・計画2年目）'!I129</f>
        <v>#DIV/0!</v>
      </c>
      <c r="E131" s="145">
        <f>'⑤損益計算書（月計・計画2年目）'!J129</f>
        <v>0</v>
      </c>
      <c r="F131" s="62"/>
      <c r="G131" s="146">
        <f t="shared" si="138"/>
        <v>0</v>
      </c>
      <c r="H131" s="145">
        <f>'⑤損益計算書（月計・計画2年目）'!K129</f>
        <v>0</v>
      </c>
      <c r="I131" s="62"/>
      <c r="J131" s="146">
        <f t="shared" si="139"/>
        <v>0</v>
      </c>
      <c r="K131" s="145">
        <f t="shared" si="140"/>
        <v>0</v>
      </c>
      <c r="L131" s="94">
        <f t="shared" si="141"/>
        <v>0</v>
      </c>
      <c r="M131" s="146">
        <f t="shared" si="142"/>
        <v>0</v>
      </c>
      <c r="N131" s="145">
        <f>'⑤損益計算書（月計・計画2年目）'!L129</f>
        <v>0</v>
      </c>
      <c r="O131" s="62"/>
      <c r="P131" s="146">
        <f t="shared" si="143"/>
        <v>0</v>
      </c>
      <c r="Q131" s="145">
        <f t="shared" si="144"/>
        <v>0</v>
      </c>
      <c r="R131" s="94">
        <f t="shared" si="145"/>
        <v>0</v>
      </c>
      <c r="S131" s="146">
        <f t="shared" si="146"/>
        <v>0</v>
      </c>
      <c r="T131" s="145">
        <f>'⑤損益計算書（月計・計画2年目）'!M129</f>
        <v>0</v>
      </c>
      <c r="U131" s="62"/>
      <c r="V131" s="146">
        <f t="shared" si="147"/>
        <v>0</v>
      </c>
      <c r="W131" s="145">
        <f t="shared" si="148"/>
        <v>0</v>
      </c>
      <c r="X131" s="94">
        <f t="shared" si="149"/>
        <v>0</v>
      </c>
      <c r="Y131" s="146">
        <f t="shared" si="150"/>
        <v>0</v>
      </c>
      <c r="Z131" s="145">
        <f>'⑤損益計算書（月計・計画2年目）'!N129</f>
        <v>0</v>
      </c>
      <c r="AA131" s="62"/>
      <c r="AB131" s="146">
        <f t="shared" si="151"/>
        <v>0</v>
      </c>
      <c r="AC131" s="145">
        <f t="shared" si="152"/>
        <v>0</v>
      </c>
      <c r="AD131" s="94">
        <f t="shared" si="153"/>
        <v>0</v>
      </c>
      <c r="AE131" s="146">
        <f t="shared" si="154"/>
        <v>0</v>
      </c>
      <c r="AF131" s="145">
        <f>'⑤損益計算書（月計・計画2年目）'!O129</f>
        <v>0</v>
      </c>
      <c r="AG131" s="62"/>
      <c r="AH131" s="146">
        <f t="shared" si="155"/>
        <v>0</v>
      </c>
      <c r="AI131" s="145">
        <f t="shared" si="156"/>
        <v>0</v>
      </c>
      <c r="AJ131" s="94">
        <f t="shared" si="157"/>
        <v>0</v>
      </c>
      <c r="AK131" s="146">
        <f t="shared" si="158"/>
        <v>0</v>
      </c>
      <c r="AL131" s="145">
        <f>'⑤損益計算書（月計・計画2年目）'!P129</f>
        <v>0</v>
      </c>
      <c r="AM131" s="62"/>
      <c r="AN131" s="146">
        <f t="shared" si="159"/>
        <v>0</v>
      </c>
      <c r="AO131" s="145">
        <f t="shared" si="160"/>
        <v>0</v>
      </c>
      <c r="AP131" s="94">
        <f t="shared" si="161"/>
        <v>0</v>
      </c>
      <c r="AQ131" s="146">
        <f t="shared" si="162"/>
        <v>0</v>
      </c>
      <c r="AR131" s="145">
        <f>'⑤損益計算書（月計・計画2年目）'!Q129</f>
        <v>0</v>
      </c>
      <c r="AS131" s="62"/>
      <c r="AT131" s="146">
        <f t="shared" si="163"/>
        <v>0</v>
      </c>
      <c r="AU131" s="145">
        <f t="shared" si="164"/>
        <v>0</v>
      </c>
      <c r="AV131" s="94">
        <f t="shared" si="165"/>
        <v>0</v>
      </c>
      <c r="AW131" s="146">
        <f t="shared" si="166"/>
        <v>0</v>
      </c>
      <c r="AX131" s="145">
        <f>'⑤損益計算書（月計・計画2年目）'!R129</f>
        <v>0</v>
      </c>
      <c r="AY131" s="62"/>
      <c r="AZ131" s="146">
        <f t="shared" si="167"/>
        <v>0</v>
      </c>
      <c r="BA131" s="145">
        <f t="shared" si="168"/>
        <v>0</v>
      </c>
      <c r="BB131" s="94">
        <f t="shared" si="169"/>
        <v>0</v>
      </c>
      <c r="BC131" s="146">
        <f t="shared" si="170"/>
        <v>0</v>
      </c>
      <c r="BD131" s="145">
        <f>'⑤損益計算書（月計・計画2年目）'!S129</f>
        <v>0</v>
      </c>
      <c r="BE131" s="62"/>
      <c r="BF131" s="146">
        <f t="shared" si="171"/>
        <v>0</v>
      </c>
      <c r="BG131" s="145">
        <f t="shared" si="172"/>
        <v>0</v>
      </c>
      <c r="BH131" s="94">
        <f t="shared" si="173"/>
        <v>0</v>
      </c>
      <c r="BI131" s="146">
        <f t="shared" si="174"/>
        <v>0</v>
      </c>
      <c r="BJ131" s="145">
        <f>'⑤損益計算書（月計・計画2年目）'!T129</f>
        <v>0</v>
      </c>
      <c r="BK131" s="62"/>
      <c r="BL131" s="146">
        <f t="shared" si="175"/>
        <v>0</v>
      </c>
      <c r="BM131" s="145">
        <f t="shared" si="176"/>
        <v>0</v>
      </c>
      <c r="BN131" s="94">
        <f t="shared" si="177"/>
        <v>0</v>
      </c>
      <c r="BO131" s="146">
        <f t="shared" si="178"/>
        <v>0</v>
      </c>
      <c r="BP131" s="145">
        <f>'⑤損益計算書（月計・計画2年目）'!U129</f>
        <v>0</v>
      </c>
      <c r="BQ131" s="62"/>
      <c r="BR131" s="146">
        <f t="shared" si="179"/>
        <v>0</v>
      </c>
      <c r="BS131" s="145">
        <f t="shared" si="180"/>
        <v>0</v>
      </c>
      <c r="BT131" s="94">
        <f t="shared" si="181"/>
        <v>0</v>
      </c>
      <c r="BU131" s="146">
        <f t="shared" si="182"/>
        <v>0</v>
      </c>
    </row>
    <row r="132" spans="1:73" s="59" customFormat="1">
      <c r="A132" s="116" t="str">
        <f>'④損益計算書（月計・計画1年目）'!A130</f>
        <v>保険料</v>
      </c>
      <c r="B132" s="100">
        <f>'⑤損益計算書（月計・計画2年目）'!F130</f>
        <v>0</v>
      </c>
      <c r="C132" s="102">
        <f>'⑤損益計算書（月計・計画2年目）'!H130</f>
        <v>0</v>
      </c>
      <c r="D132" s="95" t="e">
        <f>'⑤損益計算書（月計・計画2年目）'!I130</f>
        <v>#DIV/0!</v>
      </c>
      <c r="E132" s="145">
        <f>'⑤損益計算書（月計・計画2年目）'!J130</f>
        <v>0</v>
      </c>
      <c r="F132" s="62"/>
      <c r="G132" s="146">
        <f t="shared" si="138"/>
        <v>0</v>
      </c>
      <c r="H132" s="145">
        <f>'⑤損益計算書（月計・計画2年目）'!K130</f>
        <v>0</v>
      </c>
      <c r="I132" s="62"/>
      <c r="J132" s="146">
        <f t="shared" si="139"/>
        <v>0</v>
      </c>
      <c r="K132" s="145">
        <f t="shared" si="140"/>
        <v>0</v>
      </c>
      <c r="L132" s="94">
        <f t="shared" si="141"/>
        <v>0</v>
      </c>
      <c r="M132" s="146">
        <f t="shared" si="142"/>
        <v>0</v>
      </c>
      <c r="N132" s="145">
        <f>'⑤損益計算書（月計・計画2年目）'!L130</f>
        <v>0</v>
      </c>
      <c r="O132" s="62"/>
      <c r="P132" s="146">
        <f t="shared" si="143"/>
        <v>0</v>
      </c>
      <c r="Q132" s="145">
        <f t="shared" si="144"/>
        <v>0</v>
      </c>
      <c r="R132" s="94">
        <f t="shared" si="145"/>
        <v>0</v>
      </c>
      <c r="S132" s="146">
        <f t="shared" si="146"/>
        <v>0</v>
      </c>
      <c r="T132" s="145">
        <f>'⑤損益計算書（月計・計画2年目）'!M130</f>
        <v>0</v>
      </c>
      <c r="U132" s="62"/>
      <c r="V132" s="146">
        <f t="shared" si="147"/>
        <v>0</v>
      </c>
      <c r="W132" s="145">
        <f t="shared" si="148"/>
        <v>0</v>
      </c>
      <c r="X132" s="94">
        <f t="shared" si="149"/>
        <v>0</v>
      </c>
      <c r="Y132" s="146">
        <f t="shared" si="150"/>
        <v>0</v>
      </c>
      <c r="Z132" s="145">
        <f>'⑤損益計算書（月計・計画2年目）'!N130</f>
        <v>0</v>
      </c>
      <c r="AA132" s="62"/>
      <c r="AB132" s="146">
        <f t="shared" si="151"/>
        <v>0</v>
      </c>
      <c r="AC132" s="145">
        <f t="shared" si="152"/>
        <v>0</v>
      </c>
      <c r="AD132" s="94">
        <f t="shared" si="153"/>
        <v>0</v>
      </c>
      <c r="AE132" s="146">
        <f t="shared" si="154"/>
        <v>0</v>
      </c>
      <c r="AF132" s="145">
        <f>'⑤損益計算書（月計・計画2年目）'!O130</f>
        <v>0</v>
      </c>
      <c r="AG132" s="62"/>
      <c r="AH132" s="146">
        <f t="shared" si="155"/>
        <v>0</v>
      </c>
      <c r="AI132" s="145">
        <f t="shared" si="156"/>
        <v>0</v>
      </c>
      <c r="AJ132" s="94">
        <f t="shared" si="157"/>
        <v>0</v>
      </c>
      <c r="AK132" s="146">
        <f t="shared" si="158"/>
        <v>0</v>
      </c>
      <c r="AL132" s="145">
        <f>'⑤損益計算書（月計・計画2年目）'!P130</f>
        <v>0</v>
      </c>
      <c r="AM132" s="62"/>
      <c r="AN132" s="146">
        <f t="shared" si="159"/>
        <v>0</v>
      </c>
      <c r="AO132" s="145">
        <f t="shared" si="160"/>
        <v>0</v>
      </c>
      <c r="AP132" s="94">
        <f t="shared" si="161"/>
        <v>0</v>
      </c>
      <c r="AQ132" s="146">
        <f t="shared" si="162"/>
        <v>0</v>
      </c>
      <c r="AR132" s="145">
        <f>'⑤損益計算書（月計・計画2年目）'!Q130</f>
        <v>0</v>
      </c>
      <c r="AS132" s="62"/>
      <c r="AT132" s="146">
        <f t="shared" si="163"/>
        <v>0</v>
      </c>
      <c r="AU132" s="145">
        <f t="shared" si="164"/>
        <v>0</v>
      </c>
      <c r="AV132" s="94">
        <f t="shared" si="165"/>
        <v>0</v>
      </c>
      <c r="AW132" s="146">
        <f t="shared" si="166"/>
        <v>0</v>
      </c>
      <c r="AX132" s="145">
        <f>'⑤損益計算書（月計・計画2年目）'!R130</f>
        <v>0</v>
      </c>
      <c r="AY132" s="62"/>
      <c r="AZ132" s="146">
        <f t="shared" si="167"/>
        <v>0</v>
      </c>
      <c r="BA132" s="145">
        <f t="shared" si="168"/>
        <v>0</v>
      </c>
      <c r="BB132" s="94">
        <f t="shared" si="169"/>
        <v>0</v>
      </c>
      <c r="BC132" s="146">
        <f t="shared" si="170"/>
        <v>0</v>
      </c>
      <c r="BD132" s="145">
        <f>'⑤損益計算書（月計・計画2年目）'!S130</f>
        <v>0</v>
      </c>
      <c r="BE132" s="62"/>
      <c r="BF132" s="146">
        <f t="shared" si="171"/>
        <v>0</v>
      </c>
      <c r="BG132" s="145">
        <f t="shared" si="172"/>
        <v>0</v>
      </c>
      <c r="BH132" s="94">
        <f t="shared" si="173"/>
        <v>0</v>
      </c>
      <c r="BI132" s="146">
        <f t="shared" si="174"/>
        <v>0</v>
      </c>
      <c r="BJ132" s="145">
        <f>'⑤損益計算書（月計・計画2年目）'!T130</f>
        <v>0</v>
      </c>
      <c r="BK132" s="62"/>
      <c r="BL132" s="146">
        <f t="shared" si="175"/>
        <v>0</v>
      </c>
      <c r="BM132" s="145">
        <f t="shared" si="176"/>
        <v>0</v>
      </c>
      <c r="BN132" s="94">
        <f t="shared" si="177"/>
        <v>0</v>
      </c>
      <c r="BO132" s="146">
        <f t="shared" si="178"/>
        <v>0</v>
      </c>
      <c r="BP132" s="145">
        <f>'⑤損益計算書（月計・計画2年目）'!U130</f>
        <v>0</v>
      </c>
      <c r="BQ132" s="62"/>
      <c r="BR132" s="146">
        <f t="shared" si="179"/>
        <v>0</v>
      </c>
      <c r="BS132" s="145">
        <f t="shared" si="180"/>
        <v>0</v>
      </c>
      <c r="BT132" s="94">
        <f t="shared" si="181"/>
        <v>0</v>
      </c>
      <c r="BU132" s="146">
        <f t="shared" si="182"/>
        <v>0</v>
      </c>
    </row>
    <row r="133" spans="1:73" s="59" customFormat="1">
      <c r="A133" s="116" t="str">
        <f>'④損益計算書（月計・計画1年目）'!A131</f>
        <v>地代家賃</v>
      </c>
      <c r="B133" s="100">
        <f>'⑤損益計算書（月計・計画2年目）'!F131</f>
        <v>0</v>
      </c>
      <c r="C133" s="102">
        <f>'⑤損益計算書（月計・計画2年目）'!H131</f>
        <v>0</v>
      </c>
      <c r="D133" s="95" t="e">
        <f>'⑤損益計算書（月計・計画2年目）'!I131</f>
        <v>#DIV/0!</v>
      </c>
      <c r="E133" s="145">
        <f>'⑤損益計算書（月計・計画2年目）'!J131</f>
        <v>0</v>
      </c>
      <c r="F133" s="62"/>
      <c r="G133" s="146">
        <f t="shared" si="138"/>
        <v>0</v>
      </c>
      <c r="H133" s="145">
        <f>'⑤損益計算書（月計・計画2年目）'!K131</f>
        <v>0</v>
      </c>
      <c r="I133" s="62"/>
      <c r="J133" s="146">
        <f t="shared" si="139"/>
        <v>0</v>
      </c>
      <c r="K133" s="145">
        <f t="shared" si="140"/>
        <v>0</v>
      </c>
      <c r="L133" s="94">
        <f t="shared" si="141"/>
        <v>0</v>
      </c>
      <c r="M133" s="146">
        <f t="shared" si="142"/>
        <v>0</v>
      </c>
      <c r="N133" s="145">
        <f>'⑤損益計算書（月計・計画2年目）'!L131</f>
        <v>0</v>
      </c>
      <c r="O133" s="62"/>
      <c r="P133" s="146">
        <f t="shared" si="143"/>
        <v>0</v>
      </c>
      <c r="Q133" s="145">
        <f t="shared" si="144"/>
        <v>0</v>
      </c>
      <c r="R133" s="94">
        <f t="shared" si="145"/>
        <v>0</v>
      </c>
      <c r="S133" s="146">
        <f t="shared" si="146"/>
        <v>0</v>
      </c>
      <c r="T133" s="145">
        <f>'⑤損益計算書（月計・計画2年目）'!M131</f>
        <v>0</v>
      </c>
      <c r="U133" s="62"/>
      <c r="V133" s="146">
        <f t="shared" si="147"/>
        <v>0</v>
      </c>
      <c r="W133" s="145">
        <f t="shared" si="148"/>
        <v>0</v>
      </c>
      <c r="X133" s="94">
        <f t="shared" si="149"/>
        <v>0</v>
      </c>
      <c r="Y133" s="146">
        <f t="shared" si="150"/>
        <v>0</v>
      </c>
      <c r="Z133" s="145">
        <f>'⑤損益計算書（月計・計画2年目）'!N131</f>
        <v>0</v>
      </c>
      <c r="AA133" s="62"/>
      <c r="AB133" s="146">
        <f t="shared" si="151"/>
        <v>0</v>
      </c>
      <c r="AC133" s="145">
        <f t="shared" si="152"/>
        <v>0</v>
      </c>
      <c r="AD133" s="94">
        <f t="shared" si="153"/>
        <v>0</v>
      </c>
      <c r="AE133" s="146">
        <f t="shared" si="154"/>
        <v>0</v>
      </c>
      <c r="AF133" s="145">
        <f>'⑤損益計算書（月計・計画2年目）'!O131</f>
        <v>0</v>
      </c>
      <c r="AG133" s="62"/>
      <c r="AH133" s="146">
        <f t="shared" si="155"/>
        <v>0</v>
      </c>
      <c r="AI133" s="145">
        <f t="shared" si="156"/>
        <v>0</v>
      </c>
      <c r="AJ133" s="94">
        <f t="shared" si="157"/>
        <v>0</v>
      </c>
      <c r="AK133" s="146">
        <f t="shared" si="158"/>
        <v>0</v>
      </c>
      <c r="AL133" s="145">
        <f>'⑤損益計算書（月計・計画2年目）'!P131</f>
        <v>0</v>
      </c>
      <c r="AM133" s="62"/>
      <c r="AN133" s="146">
        <f t="shared" si="159"/>
        <v>0</v>
      </c>
      <c r="AO133" s="145">
        <f t="shared" si="160"/>
        <v>0</v>
      </c>
      <c r="AP133" s="94">
        <f t="shared" si="161"/>
        <v>0</v>
      </c>
      <c r="AQ133" s="146">
        <f t="shared" si="162"/>
        <v>0</v>
      </c>
      <c r="AR133" s="145">
        <f>'⑤損益計算書（月計・計画2年目）'!Q131</f>
        <v>0</v>
      </c>
      <c r="AS133" s="62"/>
      <c r="AT133" s="146">
        <f t="shared" si="163"/>
        <v>0</v>
      </c>
      <c r="AU133" s="145">
        <f t="shared" si="164"/>
        <v>0</v>
      </c>
      <c r="AV133" s="94">
        <f t="shared" si="165"/>
        <v>0</v>
      </c>
      <c r="AW133" s="146">
        <f t="shared" si="166"/>
        <v>0</v>
      </c>
      <c r="AX133" s="145">
        <f>'⑤損益計算書（月計・計画2年目）'!R131</f>
        <v>0</v>
      </c>
      <c r="AY133" s="62"/>
      <c r="AZ133" s="146">
        <f t="shared" si="167"/>
        <v>0</v>
      </c>
      <c r="BA133" s="145">
        <f t="shared" si="168"/>
        <v>0</v>
      </c>
      <c r="BB133" s="94">
        <f t="shared" si="169"/>
        <v>0</v>
      </c>
      <c r="BC133" s="146">
        <f t="shared" si="170"/>
        <v>0</v>
      </c>
      <c r="BD133" s="145">
        <f>'⑤損益計算書（月計・計画2年目）'!S131</f>
        <v>0</v>
      </c>
      <c r="BE133" s="62"/>
      <c r="BF133" s="146">
        <f t="shared" si="171"/>
        <v>0</v>
      </c>
      <c r="BG133" s="145">
        <f t="shared" si="172"/>
        <v>0</v>
      </c>
      <c r="BH133" s="94">
        <f t="shared" si="173"/>
        <v>0</v>
      </c>
      <c r="BI133" s="146">
        <f t="shared" si="174"/>
        <v>0</v>
      </c>
      <c r="BJ133" s="145">
        <f>'⑤損益計算書（月計・計画2年目）'!T131</f>
        <v>0</v>
      </c>
      <c r="BK133" s="62"/>
      <c r="BL133" s="146">
        <f t="shared" si="175"/>
        <v>0</v>
      </c>
      <c r="BM133" s="145">
        <f t="shared" si="176"/>
        <v>0</v>
      </c>
      <c r="BN133" s="94">
        <f t="shared" si="177"/>
        <v>0</v>
      </c>
      <c r="BO133" s="146">
        <f t="shared" si="178"/>
        <v>0</v>
      </c>
      <c r="BP133" s="145">
        <f>'⑤損益計算書（月計・計画2年目）'!U131</f>
        <v>0</v>
      </c>
      <c r="BQ133" s="62"/>
      <c r="BR133" s="146">
        <f t="shared" si="179"/>
        <v>0</v>
      </c>
      <c r="BS133" s="145">
        <f t="shared" si="180"/>
        <v>0</v>
      </c>
      <c r="BT133" s="94">
        <f t="shared" si="181"/>
        <v>0</v>
      </c>
      <c r="BU133" s="146">
        <f t="shared" si="182"/>
        <v>0</v>
      </c>
    </row>
    <row r="134" spans="1:73" s="59" customFormat="1">
      <c r="A134" s="116" t="str">
        <f>'④損益計算書（月計・計画1年目）'!A132</f>
        <v>賃借料</v>
      </c>
      <c r="B134" s="100">
        <f>'⑤損益計算書（月計・計画2年目）'!F132</f>
        <v>0</v>
      </c>
      <c r="C134" s="102">
        <f>'⑤損益計算書（月計・計画2年目）'!H132</f>
        <v>0</v>
      </c>
      <c r="D134" s="95" t="e">
        <f>'⑤損益計算書（月計・計画2年目）'!I132</f>
        <v>#DIV/0!</v>
      </c>
      <c r="E134" s="145">
        <f>'⑤損益計算書（月計・計画2年目）'!J132</f>
        <v>0</v>
      </c>
      <c r="F134" s="62"/>
      <c r="G134" s="146">
        <f t="shared" si="138"/>
        <v>0</v>
      </c>
      <c r="H134" s="145">
        <f>'⑤損益計算書（月計・計画2年目）'!K132</f>
        <v>0</v>
      </c>
      <c r="I134" s="62"/>
      <c r="J134" s="146">
        <f t="shared" si="139"/>
        <v>0</v>
      </c>
      <c r="K134" s="145">
        <f t="shared" si="140"/>
        <v>0</v>
      </c>
      <c r="L134" s="94">
        <f t="shared" si="141"/>
        <v>0</v>
      </c>
      <c r="M134" s="146">
        <f t="shared" si="142"/>
        <v>0</v>
      </c>
      <c r="N134" s="145">
        <f>'⑤損益計算書（月計・計画2年目）'!L132</f>
        <v>0</v>
      </c>
      <c r="O134" s="62"/>
      <c r="P134" s="146">
        <f t="shared" si="143"/>
        <v>0</v>
      </c>
      <c r="Q134" s="145">
        <f t="shared" si="144"/>
        <v>0</v>
      </c>
      <c r="R134" s="94">
        <f t="shared" si="145"/>
        <v>0</v>
      </c>
      <c r="S134" s="146">
        <f t="shared" si="146"/>
        <v>0</v>
      </c>
      <c r="T134" s="145">
        <f>'⑤損益計算書（月計・計画2年目）'!M132</f>
        <v>0</v>
      </c>
      <c r="U134" s="62"/>
      <c r="V134" s="146">
        <f t="shared" si="147"/>
        <v>0</v>
      </c>
      <c r="W134" s="145">
        <f t="shared" si="148"/>
        <v>0</v>
      </c>
      <c r="X134" s="94">
        <f t="shared" si="149"/>
        <v>0</v>
      </c>
      <c r="Y134" s="146">
        <f t="shared" si="150"/>
        <v>0</v>
      </c>
      <c r="Z134" s="145">
        <f>'⑤損益計算書（月計・計画2年目）'!N132</f>
        <v>0</v>
      </c>
      <c r="AA134" s="62"/>
      <c r="AB134" s="146">
        <f t="shared" si="151"/>
        <v>0</v>
      </c>
      <c r="AC134" s="145">
        <f t="shared" si="152"/>
        <v>0</v>
      </c>
      <c r="AD134" s="94">
        <f t="shared" si="153"/>
        <v>0</v>
      </c>
      <c r="AE134" s="146">
        <f t="shared" si="154"/>
        <v>0</v>
      </c>
      <c r="AF134" s="145">
        <f>'⑤損益計算書（月計・計画2年目）'!O132</f>
        <v>0</v>
      </c>
      <c r="AG134" s="62"/>
      <c r="AH134" s="146">
        <f t="shared" si="155"/>
        <v>0</v>
      </c>
      <c r="AI134" s="145">
        <f t="shared" si="156"/>
        <v>0</v>
      </c>
      <c r="AJ134" s="94">
        <f t="shared" si="157"/>
        <v>0</v>
      </c>
      <c r="AK134" s="146">
        <f t="shared" si="158"/>
        <v>0</v>
      </c>
      <c r="AL134" s="145">
        <f>'⑤損益計算書（月計・計画2年目）'!P132</f>
        <v>0</v>
      </c>
      <c r="AM134" s="62"/>
      <c r="AN134" s="146">
        <f t="shared" si="159"/>
        <v>0</v>
      </c>
      <c r="AO134" s="145">
        <f t="shared" si="160"/>
        <v>0</v>
      </c>
      <c r="AP134" s="94">
        <f t="shared" si="161"/>
        <v>0</v>
      </c>
      <c r="AQ134" s="146">
        <f t="shared" si="162"/>
        <v>0</v>
      </c>
      <c r="AR134" s="145">
        <f>'⑤損益計算書（月計・計画2年目）'!Q132</f>
        <v>0</v>
      </c>
      <c r="AS134" s="62"/>
      <c r="AT134" s="146">
        <f t="shared" si="163"/>
        <v>0</v>
      </c>
      <c r="AU134" s="145">
        <f t="shared" si="164"/>
        <v>0</v>
      </c>
      <c r="AV134" s="94">
        <f t="shared" si="165"/>
        <v>0</v>
      </c>
      <c r="AW134" s="146">
        <f t="shared" si="166"/>
        <v>0</v>
      </c>
      <c r="AX134" s="145">
        <f>'⑤損益計算書（月計・計画2年目）'!R132</f>
        <v>0</v>
      </c>
      <c r="AY134" s="62"/>
      <c r="AZ134" s="146">
        <f t="shared" si="167"/>
        <v>0</v>
      </c>
      <c r="BA134" s="145">
        <f t="shared" si="168"/>
        <v>0</v>
      </c>
      <c r="BB134" s="94">
        <f t="shared" si="169"/>
        <v>0</v>
      </c>
      <c r="BC134" s="146">
        <f t="shared" si="170"/>
        <v>0</v>
      </c>
      <c r="BD134" s="145">
        <f>'⑤損益計算書（月計・計画2年目）'!S132</f>
        <v>0</v>
      </c>
      <c r="BE134" s="62"/>
      <c r="BF134" s="146">
        <f t="shared" si="171"/>
        <v>0</v>
      </c>
      <c r="BG134" s="145">
        <f t="shared" si="172"/>
        <v>0</v>
      </c>
      <c r="BH134" s="94">
        <f t="shared" si="173"/>
        <v>0</v>
      </c>
      <c r="BI134" s="146">
        <f t="shared" si="174"/>
        <v>0</v>
      </c>
      <c r="BJ134" s="145">
        <f>'⑤損益計算書（月計・計画2年目）'!T132</f>
        <v>0</v>
      </c>
      <c r="BK134" s="62"/>
      <c r="BL134" s="146">
        <f t="shared" si="175"/>
        <v>0</v>
      </c>
      <c r="BM134" s="145">
        <f t="shared" si="176"/>
        <v>0</v>
      </c>
      <c r="BN134" s="94">
        <f t="shared" si="177"/>
        <v>0</v>
      </c>
      <c r="BO134" s="146">
        <f t="shared" si="178"/>
        <v>0</v>
      </c>
      <c r="BP134" s="145">
        <f>'⑤損益計算書（月計・計画2年目）'!U132</f>
        <v>0</v>
      </c>
      <c r="BQ134" s="62"/>
      <c r="BR134" s="146">
        <f t="shared" si="179"/>
        <v>0</v>
      </c>
      <c r="BS134" s="145">
        <f t="shared" si="180"/>
        <v>0</v>
      </c>
      <c r="BT134" s="94">
        <f t="shared" si="181"/>
        <v>0</v>
      </c>
      <c r="BU134" s="146">
        <f t="shared" si="182"/>
        <v>0</v>
      </c>
    </row>
    <row r="135" spans="1:73" s="59" customFormat="1">
      <c r="A135" s="116" t="str">
        <f>'④損益計算書（月計・計画1年目）'!A133</f>
        <v>水道光熱費</v>
      </c>
      <c r="B135" s="100">
        <f>'⑤損益計算書（月計・計画2年目）'!F133</f>
        <v>0</v>
      </c>
      <c r="C135" s="102">
        <f>'⑤損益計算書（月計・計画2年目）'!H133</f>
        <v>0</v>
      </c>
      <c r="D135" s="95" t="e">
        <f>'⑤損益計算書（月計・計画2年目）'!I133</f>
        <v>#DIV/0!</v>
      </c>
      <c r="E135" s="145">
        <f>'⑤損益計算書（月計・計画2年目）'!J133</f>
        <v>0</v>
      </c>
      <c r="F135" s="62"/>
      <c r="G135" s="146">
        <f t="shared" si="138"/>
        <v>0</v>
      </c>
      <c r="H135" s="145">
        <f>'⑤損益計算書（月計・計画2年目）'!K133</f>
        <v>0</v>
      </c>
      <c r="I135" s="62"/>
      <c r="J135" s="146">
        <f t="shared" si="139"/>
        <v>0</v>
      </c>
      <c r="K135" s="145">
        <f t="shared" si="140"/>
        <v>0</v>
      </c>
      <c r="L135" s="94">
        <f t="shared" si="141"/>
        <v>0</v>
      </c>
      <c r="M135" s="146">
        <f t="shared" si="142"/>
        <v>0</v>
      </c>
      <c r="N135" s="145">
        <f>'⑤損益計算書（月計・計画2年目）'!L133</f>
        <v>0</v>
      </c>
      <c r="O135" s="62"/>
      <c r="P135" s="146">
        <f t="shared" si="143"/>
        <v>0</v>
      </c>
      <c r="Q135" s="145">
        <f t="shared" si="144"/>
        <v>0</v>
      </c>
      <c r="R135" s="94">
        <f t="shared" si="145"/>
        <v>0</v>
      </c>
      <c r="S135" s="146">
        <f t="shared" si="146"/>
        <v>0</v>
      </c>
      <c r="T135" s="145">
        <f>'⑤損益計算書（月計・計画2年目）'!M133</f>
        <v>0</v>
      </c>
      <c r="U135" s="62"/>
      <c r="V135" s="146">
        <f t="shared" si="147"/>
        <v>0</v>
      </c>
      <c r="W135" s="145">
        <f t="shared" si="148"/>
        <v>0</v>
      </c>
      <c r="X135" s="94">
        <f t="shared" si="149"/>
        <v>0</v>
      </c>
      <c r="Y135" s="146">
        <f t="shared" si="150"/>
        <v>0</v>
      </c>
      <c r="Z135" s="145">
        <f>'⑤損益計算書（月計・計画2年目）'!N133</f>
        <v>0</v>
      </c>
      <c r="AA135" s="62"/>
      <c r="AB135" s="146">
        <f t="shared" si="151"/>
        <v>0</v>
      </c>
      <c r="AC135" s="145">
        <f t="shared" si="152"/>
        <v>0</v>
      </c>
      <c r="AD135" s="94">
        <f t="shared" si="153"/>
        <v>0</v>
      </c>
      <c r="AE135" s="146">
        <f t="shared" si="154"/>
        <v>0</v>
      </c>
      <c r="AF135" s="145">
        <f>'⑤損益計算書（月計・計画2年目）'!O133</f>
        <v>0</v>
      </c>
      <c r="AG135" s="62"/>
      <c r="AH135" s="146">
        <f t="shared" si="155"/>
        <v>0</v>
      </c>
      <c r="AI135" s="145">
        <f t="shared" si="156"/>
        <v>0</v>
      </c>
      <c r="AJ135" s="94">
        <f t="shared" si="157"/>
        <v>0</v>
      </c>
      <c r="AK135" s="146">
        <f t="shared" si="158"/>
        <v>0</v>
      </c>
      <c r="AL135" s="145">
        <f>'⑤損益計算書（月計・計画2年目）'!P133</f>
        <v>0</v>
      </c>
      <c r="AM135" s="62"/>
      <c r="AN135" s="146">
        <f t="shared" si="159"/>
        <v>0</v>
      </c>
      <c r="AO135" s="145">
        <f t="shared" si="160"/>
        <v>0</v>
      </c>
      <c r="AP135" s="94">
        <f t="shared" si="161"/>
        <v>0</v>
      </c>
      <c r="AQ135" s="146">
        <f t="shared" si="162"/>
        <v>0</v>
      </c>
      <c r="AR135" s="145">
        <f>'⑤損益計算書（月計・計画2年目）'!Q133</f>
        <v>0</v>
      </c>
      <c r="AS135" s="62"/>
      <c r="AT135" s="146">
        <f t="shared" si="163"/>
        <v>0</v>
      </c>
      <c r="AU135" s="145">
        <f t="shared" si="164"/>
        <v>0</v>
      </c>
      <c r="AV135" s="94">
        <f t="shared" si="165"/>
        <v>0</v>
      </c>
      <c r="AW135" s="146">
        <f t="shared" si="166"/>
        <v>0</v>
      </c>
      <c r="AX135" s="145">
        <f>'⑤損益計算書（月計・計画2年目）'!R133</f>
        <v>0</v>
      </c>
      <c r="AY135" s="62"/>
      <c r="AZ135" s="146">
        <f t="shared" si="167"/>
        <v>0</v>
      </c>
      <c r="BA135" s="145">
        <f t="shared" si="168"/>
        <v>0</v>
      </c>
      <c r="BB135" s="94">
        <f t="shared" si="169"/>
        <v>0</v>
      </c>
      <c r="BC135" s="146">
        <f t="shared" si="170"/>
        <v>0</v>
      </c>
      <c r="BD135" s="145">
        <f>'⑤損益計算書（月計・計画2年目）'!S133</f>
        <v>0</v>
      </c>
      <c r="BE135" s="62"/>
      <c r="BF135" s="146">
        <f t="shared" si="171"/>
        <v>0</v>
      </c>
      <c r="BG135" s="145">
        <f t="shared" si="172"/>
        <v>0</v>
      </c>
      <c r="BH135" s="94">
        <f t="shared" si="173"/>
        <v>0</v>
      </c>
      <c r="BI135" s="146">
        <f t="shared" si="174"/>
        <v>0</v>
      </c>
      <c r="BJ135" s="145">
        <f>'⑤損益計算書（月計・計画2年目）'!T133</f>
        <v>0</v>
      </c>
      <c r="BK135" s="62"/>
      <c r="BL135" s="146">
        <f t="shared" si="175"/>
        <v>0</v>
      </c>
      <c r="BM135" s="145">
        <f t="shared" si="176"/>
        <v>0</v>
      </c>
      <c r="BN135" s="94">
        <f t="shared" si="177"/>
        <v>0</v>
      </c>
      <c r="BO135" s="146">
        <f t="shared" si="178"/>
        <v>0</v>
      </c>
      <c r="BP135" s="145">
        <f>'⑤損益計算書（月計・計画2年目）'!U133</f>
        <v>0</v>
      </c>
      <c r="BQ135" s="62"/>
      <c r="BR135" s="146">
        <f t="shared" si="179"/>
        <v>0</v>
      </c>
      <c r="BS135" s="145">
        <f t="shared" si="180"/>
        <v>0</v>
      </c>
      <c r="BT135" s="94">
        <f t="shared" si="181"/>
        <v>0</v>
      </c>
      <c r="BU135" s="146">
        <f t="shared" si="182"/>
        <v>0</v>
      </c>
    </row>
    <row r="136" spans="1:73" s="59" customFormat="1">
      <c r="A136" s="116" t="str">
        <f>'④損益計算書（月計・計画1年目）'!A134</f>
        <v>通信費</v>
      </c>
      <c r="B136" s="100">
        <f>'⑤損益計算書（月計・計画2年目）'!F134</f>
        <v>0</v>
      </c>
      <c r="C136" s="102">
        <f>'⑤損益計算書（月計・計画2年目）'!H134</f>
        <v>0</v>
      </c>
      <c r="D136" s="95" t="e">
        <f>'⑤損益計算書（月計・計画2年目）'!I134</f>
        <v>#DIV/0!</v>
      </c>
      <c r="E136" s="145">
        <f>'⑤損益計算書（月計・計画2年目）'!J134</f>
        <v>0</v>
      </c>
      <c r="F136" s="62"/>
      <c r="G136" s="146">
        <f t="shared" si="138"/>
        <v>0</v>
      </c>
      <c r="H136" s="145">
        <f>'⑤損益計算書（月計・計画2年目）'!K134</f>
        <v>0</v>
      </c>
      <c r="I136" s="62"/>
      <c r="J136" s="146">
        <f t="shared" si="139"/>
        <v>0</v>
      </c>
      <c r="K136" s="145">
        <f t="shared" si="140"/>
        <v>0</v>
      </c>
      <c r="L136" s="94">
        <f t="shared" si="141"/>
        <v>0</v>
      </c>
      <c r="M136" s="146">
        <f t="shared" si="142"/>
        <v>0</v>
      </c>
      <c r="N136" s="145">
        <f>'⑤損益計算書（月計・計画2年目）'!L134</f>
        <v>0</v>
      </c>
      <c r="O136" s="62"/>
      <c r="P136" s="146">
        <f t="shared" si="143"/>
        <v>0</v>
      </c>
      <c r="Q136" s="145">
        <f t="shared" si="144"/>
        <v>0</v>
      </c>
      <c r="R136" s="94">
        <f t="shared" si="145"/>
        <v>0</v>
      </c>
      <c r="S136" s="146">
        <f t="shared" si="146"/>
        <v>0</v>
      </c>
      <c r="T136" s="145">
        <f>'⑤損益計算書（月計・計画2年目）'!M134</f>
        <v>0</v>
      </c>
      <c r="U136" s="62"/>
      <c r="V136" s="146">
        <f t="shared" si="147"/>
        <v>0</v>
      </c>
      <c r="W136" s="145">
        <f t="shared" si="148"/>
        <v>0</v>
      </c>
      <c r="X136" s="94">
        <f t="shared" si="149"/>
        <v>0</v>
      </c>
      <c r="Y136" s="146">
        <f t="shared" si="150"/>
        <v>0</v>
      </c>
      <c r="Z136" s="145">
        <f>'⑤損益計算書（月計・計画2年目）'!N134</f>
        <v>0</v>
      </c>
      <c r="AA136" s="62"/>
      <c r="AB136" s="146">
        <f t="shared" si="151"/>
        <v>0</v>
      </c>
      <c r="AC136" s="145">
        <f t="shared" si="152"/>
        <v>0</v>
      </c>
      <c r="AD136" s="94">
        <f t="shared" si="153"/>
        <v>0</v>
      </c>
      <c r="AE136" s="146">
        <f t="shared" si="154"/>
        <v>0</v>
      </c>
      <c r="AF136" s="145">
        <f>'⑤損益計算書（月計・計画2年目）'!O134</f>
        <v>0</v>
      </c>
      <c r="AG136" s="62"/>
      <c r="AH136" s="146">
        <f t="shared" si="155"/>
        <v>0</v>
      </c>
      <c r="AI136" s="145">
        <f t="shared" si="156"/>
        <v>0</v>
      </c>
      <c r="AJ136" s="94">
        <f t="shared" si="157"/>
        <v>0</v>
      </c>
      <c r="AK136" s="146">
        <f t="shared" si="158"/>
        <v>0</v>
      </c>
      <c r="AL136" s="145">
        <f>'⑤損益計算書（月計・計画2年目）'!P134</f>
        <v>0</v>
      </c>
      <c r="AM136" s="62"/>
      <c r="AN136" s="146">
        <f t="shared" si="159"/>
        <v>0</v>
      </c>
      <c r="AO136" s="145">
        <f t="shared" si="160"/>
        <v>0</v>
      </c>
      <c r="AP136" s="94">
        <f t="shared" si="161"/>
        <v>0</v>
      </c>
      <c r="AQ136" s="146">
        <f t="shared" si="162"/>
        <v>0</v>
      </c>
      <c r="AR136" s="145">
        <f>'⑤損益計算書（月計・計画2年目）'!Q134</f>
        <v>0</v>
      </c>
      <c r="AS136" s="62"/>
      <c r="AT136" s="146">
        <f t="shared" si="163"/>
        <v>0</v>
      </c>
      <c r="AU136" s="145">
        <f t="shared" si="164"/>
        <v>0</v>
      </c>
      <c r="AV136" s="94">
        <f t="shared" si="165"/>
        <v>0</v>
      </c>
      <c r="AW136" s="146">
        <f t="shared" si="166"/>
        <v>0</v>
      </c>
      <c r="AX136" s="145">
        <f>'⑤損益計算書（月計・計画2年目）'!R134</f>
        <v>0</v>
      </c>
      <c r="AY136" s="62"/>
      <c r="AZ136" s="146">
        <f t="shared" si="167"/>
        <v>0</v>
      </c>
      <c r="BA136" s="145">
        <f t="shared" si="168"/>
        <v>0</v>
      </c>
      <c r="BB136" s="94">
        <f t="shared" si="169"/>
        <v>0</v>
      </c>
      <c r="BC136" s="146">
        <f t="shared" si="170"/>
        <v>0</v>
      </c>
      <c r="BD136" s="145">
        <f>'⑤損益計算書（月計・計画2年目）'!S134</f>
        <v>0</v>
      </c>
      <c r="BE136" s="62"/>
      <c r="BF136" s="146">
        <f t="shared" si="171"/>
        <v>0</v>
      </c>
      <c r="BG136" s="145">
        <f t="shared" si="172"/>
        <v>0</v>
      </c>
      <c r="BH136" s="94">
        <f t="shared" si="173"/>
        <v>0</v>
      </c>
      <c r="BI136" s="146">
        <f t="shared" si="174"/>
        <v>0</v>
      </c>
      <c r="BJ136" s="145">
        <f>'⑤損益計算書（月計・計画2年目）'!T134</f>
        <v>0</v>
      </c>
      <c r="BK136" s="62"/>
      <c r="BL136" s="146">
        <f t="shared" si="175"/>
        <v>0</v>
      </c>
      <c r="BM136" s="145">
        <f t="shared" si="176"/>
        <v>0</v>
      </c>
      <c r="BN136" s="94">
        <f t="shared" si="177"/>
        <v>0</v>
      </c>
      <c r="BO136" s="146">
        <f t="shared" si="178"/>
        <v>0</v>
      </c>
      <c r="BP136" s="145">
        <f>'⑤損益計算書（月計・計画2年目）'!U134</f>
        <v>0</v>
      </c>
      <c r="BQ136" s="62"/>
      <c r="BR136" s="146">
        <f t="shared" si="179"/>
        <v>0</v>
      </c>
      <c r="BS136" s="145">
        <f t="shared" si="180"/>
        <v>0</v>
      </c>
      <c r="BT136" s="94">
        <f t="shared" si="181"/>
        <v>0</v>
      </c>
      <c r="BU136" s="146">
        <f t="shared" si="182"/>
        <v>0</v>
      </c>
    </row>
    <row r="137" spans="1:73" s="59" customFormat="1">
      <c r="A137" s="116" t="str">
        <f>'④損益計算書（月計・計画1年目）'!A135</f>
        <v>旅費交通費</v>
      </c>
      <c r="B137" s="100">
        <f>'⑤損益計算書（月計・計画2年目）'!F135</f>
        <v>0</v>
      </c>
      <c r="C137" s="102">
        <f>'⑤損益計算書（月計・計画2年目）'!H135</f>
        <v>0</v>
      </c>
      <c r="D137" s="95" t="e">
        <f>'⑤損益計算書（月計・計画2年目）'!I135</f>
        <v>#DIV/0!</v>
      </c>
      <c r="E137" s="145">
        <f>'⑤損益計算書（月計・計画2年目）'!J135</f>
        <v>0</v>
      </c>
      <c r="F137" s="62"/>
      <c r="G137" s="146">
        <f t="shared" si="138"/>
        <v>0</v>
      </c>
      <c r="H137" s="145">
        <f>'⑤損益計算書（月計・計画2年目）'!K135</f>
        <v>0</v>
      </c>
      <c r="I137" s="62"/>
      <c r="J137" s="146">
        <f t="shared" si="139"/>
        <v>0</v>
      </c>
      <c r="K137" s="145">
        <f t="shared" si="140"/>
        <v>0</v>
      </c>
      <c r="L137" s="94">
        <f t="shared" si="141"/>
        <v>0</v>
      </c>
      <c r="M137" s="146">
        <f t="shared" si="142"/>
        <v>0</v>
      </c>
      <c r="N137" s="145">
        <f>'⑤損益計算書（月計・計画2年目）'!L135</f>
        <v>0</v>
      </c>
      <c r="O137" s="62"/>
      <c r="P137" s="146">
        <f t="shared" si="143"/>
        <v>0</v>
      </c>
      <c r="Q137" s="145">
        <f t="shared" si="144"/>
        <v>0</v>
      </c>
      <c r="R137" s="94">
        <f t="shared" si="145"/>
        <v>0</v>
      </c>
      <c r="S137" s="146">
        <f t="shared" si="146"/>
        <v>0</v>
      </c>
      <c r="T137" s="145">
        <f>'⑤損益計算書（月計・計画2年目）'!M135</f>
        <v>0</v>
      </c>
      <c r="U137" s="62"/>
      <c r="V137" s="146">
        <f t="shared" si="147"/>
        <v>0</v>
      </c>
      <c r="W137" s="145">
        <f t="shared" si="148"/>
        <v>0</v>
      </c>
      <c r="X137" s="94">
        <f t="shared" si="149"/>
        <v>0</v>
      </c>
      <c r="Y137" s="146">
        <f t="shared" si="150"/>
        <v>0</v>
      </c>
      <c r="Z137" s="145">
        <f>'⑤損益計算書（月計・計画2年目）'!N135</f>
        <v>0</v>
      </c>
      <c r="AA137" s="62"/>
      <c r="AB137" s="146">
        <f t="shared" si="151"/>
        <v>0</v>
      </c>
      <c r="AC137" s="145">
        <f t="shared" si="152"/>
        <v>0</v>
      </c>
      <c r="AD137" s="94">
        <f t="shared" si="153"/>
        <v>0</v>
      </c>
      <c r="AE137" s="146">
        <f t="shared" si="154"/>
        <v>0</v>
      </c>
      <c r="AF137" s="145">
        <f>'⑤損益計算書（月計・計画2年目）'!O135</f>
        <v>0</v>
      </c>
      <c r="AG137" s="62"/>
      <c r="AH137" s="146">
        <f t="shared" si="155"/>
        <v>0</v>
      </c>
      <c r="AI137" s="145">
        <f t="shared" si="156"/>
        <v>0</v>
      </c>
      <c r="AJ137" s="94">
        <f t="shared" si="157"/>
        <v>0</v>
      </c>
      <c r="AK137" s="146">
        <f t="shared" si="158"/>
        <v>0</v>
      </c>
      <c r="AL137" s="145">
        <f>'⑤損益計算書（月計・計画2年目）'!P135</f>
        <v>0</v>
      </c>
      <c r="AM137" s="62"/>
      <c r="AN137" s="146">
        <f t="shared" si="159"/>
        <v>0</v>
      </c>
      <c r="AO137" s="145">
        <f t="shared" si="160"/>
        <v>0</v>
      </c>
      <c r="AP137" s="94">
        <f t="shared" si="161"/>
        <v>0</v>
      </c>
      <c r="AQ137" s="146">
        <f t="shared" si="162"/>
        <v>0</v>
      </c>
      <c r="AR137" s="145">
        <f>'⑤損益計算書（月計・計画2年目）'!Q135</f>
        <v>0</v>
      </c>
      <c r="AS137" s="62"/>
      <c r="AT137" s="146">
        <f t="shared" si="163"/>
        <v>0</v>
      </c>
      <c r="AU137" s="145">
        <f t="shared" si="164"/>
        <v>0</v>
      </c>
      <c r="AV137" s="94">
        <f t="shared" si="165"/>
        <v>0</v>
      </c>
      <c r="AW137" s="146">
        <f t="shared" si="166"/>
        <v>0</v>
      </c>
      <c r="AX137" s="145">
        <f>'⑤損益計算書（月計・計画2年目）'!R135</f>
        <v>0</v>
      </c>
      <c r="AY137" s="62"/>
      <c r="AZ137" s="146">
        <f t="shared" si="167"/>
        <v>0</v>
      </c>
      <c r="BA137" s="145">
        <f t="shared" si="168"/>
        <v>0</v>
      </c>
      <c r="BB137" s="94">
        <f t="shared" si="169"/>
        <v>0</v>
      </c>
      <c r="BC137" s="146">
        <f t="shared" si="170"/>
        <v>0</v>
      </c>
      <c r="BD137" s="145">
        <f>'⑤損益計算書（月計・計画2年目）'!S135</f>
        <v>0</v>
      </c>
      <c r="BE137" s="62"/>
      <c r="BF137" s="146">
        <f t="shared" si="171"/>
        <v>0</v>
      </c>
      <c r="BG137" s="145">
        <f t="shared" si="172"/>
        <v>0</v>
      </c>
      <c r="BH137" s="94">
        <f t="shared" si="173"/>
        <v>0</v>
      </c>
      <c r="BI137" s="146">
        <f t="shared" si="174"/>
        <v>0</v>
      </c>
      <c r="BJ137" s="145">
        <f>'⑤損益計算書（月計・計画2年目）'!T135</f>
        <v>0</v>
      </c>
      <c r="BK137" s="62"/>
      <c r="BL137" s="146">
        <f t="shared" si="175"/>
        <v>0</v>
      </c>
      <c r="BM137" s="145">
        <f t="shared" si="176"/>
        <v>0</v>
      </c>
      <c r="BN137" s="94">
        <f t="shared" si="177"/>
        <v>0</v>
      </c>
      <c r="BO137" s="146">
        <f t="shared" si="178"/>
        <v>0</v>
      </c>
      <c r="BP137" s="145">
        <f>'⑤損益計算書（月計・計画2年目）'!U135</f>
        <v>0</v>
      </c>
      <c r="BQ137" s="62"/>
      <c r="BR137" s="146">
        <f t="shared" si="179"/>
        <v>0</v>
      </c>
      <c r="BS137" s="145">
        <f t="shared" si="180"/>
        <v>0</v>
      </c>
      <c r="BT137" s="94">
        <f t="shared" si="181"/>
        <v>0</v>
      </c>
      <c r="BU137" s="146">
        <f t="shared" si="182"/>
        <v>0</v>
      </c>
    </row>
    <row r="138" spans="1:73" s="59" customFormat="1">
      <c r="A138" s="116" t="str">
        <f>'④損益計算書（月計・計画1年目）'!A136</f>
        <v>消耗品費</v>
      </c>
      <c r="B138" s="100">
        <f>'⑤損益計算書（月計・計画2年目）'!F136</f>
        <v>0</v>
      </c>
      <c r="C138" s="102">
        <f>'⑤損益計算書（月計・計画2年目）'!H136</f>
        <v>0</v>
      </c>
      <c r="D138" s="95" t="e">
        <f>'⑤損益計算書（月計・計画2年目）'!I136</f>
        <v>#DIV/0!</v>
      </c>
      <c r="E138" s="145">
        <f>'⑤損益計算書（月計・計画2年目）'!J136</f>
        <v>0</v>
      </c>
      <c r="F138" s="62"/>
      <c r="G138" s="146">
        <f t="shared" si="138"/>
        <v>0</v>
      </c>
      <c r="H138" s="145">
        <f>'⑤損益計算書（月計・計画2年目）'!K136</f>
        <v>0</v>
      </c>
      <c r="I138" s="62"/>
      <c r="J138" s="146">
        <f t="shared" si="139"/>
        <v>0</v>
      </c>
      <c r="K138" s="145">
        <f t="shared" si="140"/>
        <v>0</v>
      </c>
      <c r="L138" s="94">
        <f t="shared" si="141"/>
        <v>0</v>
      </c>
      <c r="M138" s="146">
        <f t="shared" si="142"/>
        <v>0</v>
      </c>
      <c r="N138" s="145">
        <f>'⑤損益計算書（月計・計画2年目）'!L136</f>
        <v>0</v>
      </c>
      <c r="O138" s="62"/>
      <c r="P138" s="146">
        <f t="shared" si="143"/>
        <v>0</v>
      </c>
      <c r="Q138" s="145">
        <f t="shared" si="144"/>
        <v>0</v>
      </c>
      <c r="R138" s="94">
        <f t="shared" si="145"/>
        <v>0</v>
      </c>
      <c r="S138" s="146">
        <f t="shared" si="146"/>
        <v>0</v>
      </c>
      <c r="T138" s="145">
        <f>'⑤損益計算書（月計・計画2年目）'!M136</f>
        <v>0</v>
      </c>
      <c r="U138" s="62"/>
      <c r="V138" s="146">
        <f t="shared" si="147"/>
        <v>0</v>
      </c>
      <c r="W138" s="145">
        <f t="shared" si="148"/>
        <v>0</v>
      </c>
      <c r="X138" s="94">
        <f t="shared" si="149"/>
        <v>0</v>
      </c>
      <c r="Y138" s="146">
        <f t="shared" si="150"/>
        <v>0</v>
      </c>
      <c r="Z138" s="145">
        <f>'⑤損益計算書（月計・計画2年目）'!N136</f>
        <v>0</v>
      </c>
      <c r="AA138" s="62"/>
      <c r="AB138" s="146">
        <f t="shared" si="151"/>
        <v>0</v>
      </c>
      <c r="AC138" s="145">
        <f t="shared" si="152"/>
        <v>0</v>
      </c>
      <c r="AD138" s="94">
        <f t="shared" si="153"/>
        <v>0</v>
      </c>
      <c r="AE138" s="146">
        <f t="shared" si="154"/>
        <v>0</v>
      </c>
      <c r="AF138" s="145">
        <f>'⑤損益計算書（月計・計画2年目）'!O136</f>
        <v>0</v>
      </c>
      <c r="AG138" s="62"/>
      <c r="AH138" s="146">
        <f t="shared" si="155"/>
        <v>0</v>
      </c>
      <c r="AI138" s="145">
        <f t="shared" si="156"/>
        <v>0</v>
      </c>
      <c r="AJ138" s="94">
        <f t="shared" si="157"/>
        <v>0</v>
      </c>
      <c r="AK138" s="146">
        <f t="shared" si="158"/>
        <v>0</v>
      </c>
      <c r="AL138" s="145">
        <f>'⑤損益計算書（月計・計画2年目）'!P136</f>
        <v>0</v>
      </c>
      <c r="AM138" s="62"/>
      <c r="AN138" s="146">
        <f t="shared" si="159"/>
        <v>0</v>
      </c>
      <c r="AO138" s="145">
        <f t="shared" si="160"/>
        <v>0</v>
      </c>
      <c r="AP138" s="94">
        <f t="shared" si="161"/>
        <v>0</v>
      </c>
      <c r="AQ138" s="146">
        <f t="shared" si="162"/>
        <v>0</v>
      </c>
      <c r="AR138" s="145">
        <f>'⑤損益計算書（月計・計画2年目）'!Q136</f>
        <v>0</v>
      </c>
      <c r="AS138" s="62"/>
      <c r="AT138" s="146">
        <f t="shared" si="163"/>
        <v>0</v>
      </c>
      <c r="AU138" s="145">
        <f t="shared" si="164"/>
        <v>0</v>
      </c>
      <c r="AV138" s="94">
        <f t="shared" si="165"/>
        <v>0</v>
      </c>
      <c r="AW138" s="146">
        <f t="shared" si="166"/>
        <v>0</v>
      </c>
      <c r="AX138" s="145">
        <f>'⑤損益計算書（月計・計画2年目）'!R136</f>
        <v>0</v>
      </c>
      <c r="AY138" s="62"/>
      <c r="AZ138" s="146">
        <f t="shared" si="167"/>
        <v>0</v>
      </c>
      <c r="BA138" s="145">
        <f t="shared" si="168"/>
        <v>0</v>
      </c>
      <c r="BB138" s="94">
        <f t="shared" si="169"/>
        <v>0</v>
      </c>
      <c r="BC138" s="146">
        <f t="shared" si="170"/>
        <v>0</v>
      </c>
      <c r="BD138" s="145">
        <f>'⑤損益計算書（月計・計画2年目）'!S136</f>
        <v>0</v>
      </c>
      <c r="BE138" s="62"/>
      <c r="BF138" s="146">
        <f t="shared" si="171"/>
        <v>0</v>
      </c>
      <c r="BG138" s="145">
        <f t="shared" si="172"/>
        <v>0</v>
      </c>
      <c r="BH138" s="94">
        <f t="shared" si="173"/>
        <v>0</v>
      </c>
      <c r="BI138" s="146">
        <f t="shared" si="174"/>
        <v>0</v>
      </c>
      <c r="BJ138" s="145">
        <f>'⑤損益計算書（月計・計画2年目）'!T136</f>
        <v>0</v>
      </c>
      <c r="BK138" s="62"/>
      <c r="BL138" s="146">
        <f t="shared" si="175"/>
        <v>0</v>
      </c>
      <c r="BM138" s="145">
        <f t="shared" si="176"/>
        <v>0</v>
      </c>
      <c r="BN138" s="94">
        <f t="shared" si="177"/>
        <v>0</v>
      </c>
      <c r="BO138" s="146">
        <f t="shared" si="178"/>
        <v>0</v>
      </c>
      <c r="BP138" s="145">
        <f>'⑤損益計算書（月計・計画2年目）'!U136</f>
        <v>0</v>
      </c>
      <c r="BQ138" s="62"/>
      <c r="BR138" s="146">
        <f t="shared" si="179"/>
        <v>0</v>
      </c>
      <c r="BS138" s="145">
        <f t="shared" si="180"/>
        <v>0</v>
      </c>
      <c r="BT138" s="94">
        <f t="shared" si="181"/>
        <v>0</v>
      </c>
      <c r="BU138" s="146">
        <f t="shared" si="182"/>
        <v>0</v>
      </c>
    </row>
    <row r="139" spans="1:73" s="59" customFormat="1">
      <c r="A139" s="116" t="str">
        <f>'④損益計算書（月計・計画1年目）'!A137</f>
        <v>事務用品費</v>
      </c>
      <c r="B139" s="100">
        <f>'⑤損益計算書（月計・計画2年目）'!F137</f>
        <v>0</v>
      </c>
      <c r="C139" s="102">
        <f>'⑤損益計算書（月計・計画2年目）'!H137</f>
        <v>0</v>
      </c>
      <c r="D139" s="95" t="e">
        <f>'⑤損益計算書（月計・計画2年目）'!I137</f>
        <v>#DIV/0!</v>
      </c>
      <c r="E139" s="145">
        <f>'⑤損益計算書（月計・計画2年目）'!J137</f>
        <v>0</v>
      </c>
      <c r="F139" s="62"/>
      <c r="G139" s="146">
        <f t="shared" si="138"/>
        <v>0</v>
      </c>
      <c r="H139" s="145">
        <f>'⑤損益計算書（月計・計画2年目）'!K137</f>
        <v>0</v>
      </c>
      <c r="I139" s="62"/>
      <c r="J139" s="146">
        <f t="shared" si="139"/>
        <v>0</v>
      </c>
      <c r="K139" s="145">
        <f t="shared" si="140"/>
        <v>0</v>
      </c>
      <c r="L139" s="94">
        <f t="shared" si="141"/>
        <v>0</v>
      </c>
      <c r="M139" s="146">
        <f t="shared" si="142"/>
        <v>0</v>
      </c>
      <c r="N139" s="145">
        <f>'⑤損益計算書（月計・計画2年目）'!L137</f>
        <v>0</v>
      </c>
      <c r="O139" s="62"/>
      <c r="P139" s="146">
        <f t="shared" si="143"/>
        <v>0</v>
      </c>
      <c r="Q139" s="145">
        <f t="shared" si="144"/>
        <v>0</v>
      </c>
      <c r="R139" s="94">
        <f t="shared" si="145"/>
        <v>0</v>
      </c>
      <c r="S139" s="146">
        <f t="shared" si="146"/>
        <v>0</v>
      </c>
      <c r="T139" s="145">
        <f>'⑤損益計算書（月計・計画2年目）'!M137</f>
        <v>0</v>
      </c>
      <c r="U139" s="62"/>
      <c r="V139" s="146">
        <f t="shared" si="147"/>
        <v>0</v>
      </c>
      <c r="W139" s="145">
        <f t="shared" si="148"/>
        <v>0</v>
      </c>
      <c r="X139" s="94">
        <f t="shared" si="149"/>
        <v>0</v>
      </c>
      <c r="Y139" s="146">
        <f t="shared" si="150"/>
        <v>0</v>
      </c>
      <c r="Z139" s="145">
        <f>'⑤損益計算書（月計・計画2年目）'!N137</f>
        <v>0</v>
      </c>
      <c r="AA139" s="62"/>
      <c r="AB139" s="146">
        <f t="shared" si="151"/>
        <v>0</v>
      </c>
      <c r="AC139" s="145">
        <f t="shared" si="152"/>
        <v>0</v>
      </c>
      <c r="AD139" s="94">
        <f t="shared" si="153"/>
        <v>0</v>
      </c>
      <c r="AE139" s="146">
        <f t="shared" si="154"/>
        <v>0</v>
      </c>
      <c r="AF139" s="145">
        <f>'⑤損益計算書（月計・計画2年目）'!O137</f>
        <v>0</v>
      </c>
      <c r="AG139" s="62"/>
      <c r="AH139" s="146">
        <f t="shared" si="155"/>
        <v>0</v>
      </c>
      <c r="AI139" s="145">
        <f t="shared" si="156"/>
        <v>0</v>
      </c>
      <c r="AJ139" s="94">
        <f t="shared" si="157"/>
        <v>0</v>
      </c>
      <c r="AK139" s="146">
        <f t="shared" si="158"/>
        <v>0</v>
      </c>
      <c r="AL139" s="145">
        <f>'⑤損益計算書（月計・計画2年目）'!P137</f>
        <v>0</v>
      </c>
      <c r="AM139" s="62"/>
      <c r="AN139" s="146">
        <f t="shared" si="159"/>
        <v>0</v>
      </c>
      <c r="AO139" s="145">
        <f t="shared" si="160"/>
        <v>0</v>
      </c>
      <c r="AP139" s="94">
        <f t="shared" si="161"/>
        <v>0</v>
      </c>
      <c r="AQ139" s="146">
        <f t="shared" si="162"/>
        <v>0</v>
      </c>
      <c r="AR139" s="145">
        <f>'⑤損益計算書（月計・計画2年目）'!Q137</f>
        <v>0</v>
      </c>
      <c r="AS139" s="62"/>
      <c r="AT139" s="146">
        <f t="shared" si="163"/>
        <v>0</v>
      </c>
      <c r="AU139" s="145">
        <f t="shared" si="164"/>
        <v>0</v>
      </c>
      <c r="AV139" s="94">
        <f t="shared" si="165"/>
        <v>0</v>
      </c>
      <c r="AW139" s="146">
        <f t="shared" si="166"/>
        <v>0</v>
      </c>
      <c r="AX139" s="145">
        <f>'⑤損益計算書（月計・計画2年目）'!R137</f>
        <v>0</v>
      </c>
      <c r="AY139" s="62"/>
      <c r="AZ139" s="146">
        <f t="shared" si="167"/>
        <v>0</v>
      </c>
      <c r="BA139" s="145">
        <f t="shared" si="168"/>
        <v>0</v>
      </c>
      <c r="BB139" s="94">
        <f t="shared" si="169"/>
        <v>0</v>
      </c>
      <c r="BC139" s="146">
        <f t="shared" si="170"/>
        <v>0</v>
      </c>
      <c r="BD139" s="145">
        <f>'⑤損益計算書（月計・計画2年目）'!S137</f>
        <v>0</v>
      </c>
      <c r="BE139" s="62"/>
      <c r="BF139" s="146">
        <f t="shared" si="171"/>
        <v>0</v>
      </c>
      <c r="BG139" s="145">
        <f t="shared" si="172"/>
        <v>0</v>
      </c>
      <c r="BH139" s="94">
        <f t="shared" si="173"/>
        <v>0</v>
      </c>
      <c r="BI139" s="146">
        <f t="shared" si="174"/>
        <v>0</v>
      </c>
      <c r="BJ139" s="145">
        <f>'⑤損益計算書（月計・計画2年目）'!T137</f>
        <v>0</v>
      </c>
      <c r="BK139" s="62"/>
      <c r="BL139" s="146">
        <f t="shared" si="175"/>
        <v>0</v>
      </c>
      <c r="BM139" s="145">
        <f t="shared" si="176"/>
        <v>0</v>
      </c>
      <c r="BN139" s="94">
        <f t="shared" si="177"/>
        <v>0</v>
      </c>
      <c r="BO139" s="146">
        <f t="shared" si="178"/>
        <v>0</v>
      </c>
      <c r="BP139" s="145">
        <f>'⑤損益計算書（月計・計画2年目）'!U137</f>
        <v>0</v>
      </c>
      <c r="BQ139" s="62"/>
      <c r="BR139" s="146">
        <f t="shared" si="179"/>
        <v>0</v>
      </c>
      <c r="BS139" s="145">
        <f t="shared" si="180"/>
        <v>0</v>
      </c>
      <c r="BT139" s="94">
        <f t="shared" si="181"/>
        <v>0</v>
      </c>
      <c r="BU139" s="146">
        <f t="shared" si="182"/>
        <v>0</v>
      </c>
    </row>
    <row r="140" spans="1:73" s="59" customFormat="1">
      <c r="A140" s="116" t="str">
        <f>'④損益計算書（月計・計画1年目）'!A138</f>
        <v>修繕費</v>
      </c>
      <c r="B140" s="100">
        <f>'⑤損益計算書（月計・計画2年目）'!F138</f>
        <v>0</v>
      </c>
      <c r="C140" s="102">
        <f>'⑤損益計算書（月計・計画2年目）'!H138</f>
        <v>0</v>
      </c>
      <c r="D140" s="95" t="e">
        <f>'⑤損益計算書（月計・計画2年目）'!I138</f>
        <v>#DIV/0!</v>
      </c>
      <c r="E140" s="145">
        <f>'⑤損益計算書（月計・計画2年目）'!J138</f>
        <v>0</v>
      </c>
      <c r="F140" s="62"/>
      <c r="G140" s="146">
        <f t="shared" si="138"/>
        <v>0</v>
      </c>
      <c r="H140" s="145">
        <f>'⑤損益計算書（月計・計画2年目）'!K138</f>
        <v>0</v>
      </c>
      <c r="I140" s="62"/>
      <c r="J140" s="146">
        <f t="shared" si="139"/>
        <v>0</v>
      </c>
      <c r="K140" s="145">
        <f t="shared" si="140"/>
        <v>0</v>
      </c>
      <c r="L140" s="94">
        <f t="shared" si="141"/>
        <v>0</v>
      </c>
      <c r="M140" s="146">
        <f t="shared" si="142"/>
        <v>0</v>
      </c>
      <c r="N140" s="145">
        <f>'⑤損益計算書（月計・計画2年目）'!L138</f>
        <v>0</v>
      </c>
      <c r="O140" s="62"/>
      <c r="P140" s="146">
        <f t="shared" si="143"/>
        <v>0</v>
      </c>
      <c r="Q140" s="145">
        <f t="shared" si="144"/>
        <v>0</v>
      </c>
      <c r="R140" s="94">
        <f t="shared" si="145"/>
        <v>0</v>
      </c>
      <c r="S140" s="146">
        <f t="shared" si="146"/>
        <v>0</v>
      </c>
      <c r="T140" s="145">
        <f>'⑤損益計算書（月計・計画2年目）'!M138</f>
        <v>0</v>
      </c>
      <c r="U140" s="62"/>
      <c r="V140" s="146">
        <f t="shared" si="147"/>
        <v>0</v>
      </c>
      <c r="W140" s="145">
        <f t="shared" si="148"/>
        <v>0</v>
      </c>
      <c r="X140" s="94">
        <f t="shared" si="149"/>
        <v>0</v>
      </c>
      <c r="Y140" s="146">
        <f t="shared" si="150"/>
        <v>0</v>
      </c>
      <c r="Z140" s="145">
        <f>'⑤損益計算書（月計・計画2年目）'!N138</f>
        <v>0</v>
      </c>
      <c r="AA140" s="62"/>
      <c r="AB140" s="146">
        <f t="shared" si="151"/>
        <v>0</v>
      </c>
      <c r="AC140" s="145">
        <f t="shared" si="152"/>
        <v>0</v>
      </c>
      <c r="AD140" s="94">
        <f t="shared" si="153"/>
        <v>0</v>
      </c>
      <c r="AE140" s="146">
        <f t="shared" si="154"/>
        <v>0</v>
      </c>
      <c r="AF140" s="145">
        <f>'⑤損益計算書（月計・計画2年目）'!O138</f>
        <v>0</v>
      </c>
      <c r="AG140" s="62"/>
      <c r="AH140" s="146">
        <f t="shared" si="155"/>
        <v>0</v>
      </c>
      <c r="AI140" s="145">
        <f t="shared" si="156"/>
        <v>0</v>
      </c>
      <c r="AJ140" s="94">
        <f t="shared" si="157"/>
        <v>0</v>
      </c>
      <c r="AK140" s="146">
        <f t="shared" si="158"/>
        <v>0</v>
      </c>
      <c r="AL140" s="145">
        <f>'⑤損益計算書（月計・計画2年目）'!P138</f>
        <v>0</v>
      </c>
      <c r="AM140" s="62"/>
      <c r="AN140" s="146">
        <f t="shared" si="159"/>
        <v>0</v>
      </c>
      <c r="AO140" s="145">
        <f t="shared" si="160"/>
        <v>0</v>
      </c>
      <c r="AP140" s="94">
        <f t="shared" si="161"/>
        <v>0</v>
      </c>
      <c r="AQ140" s="146">
        <f t="shared" si="162"/>
        <v>0</v>
      </c>
      <c r="AR140" s="145">
        <f>'⑤損益計算書（月計・計画2年目）'!Q138</f>
        <v>0</v>
      </c>
      <c r="AS140" s="62"/>
      <c r="AT140" s="146">
        <f t="shared" si="163"/>
        <v>0</v>
      </c>
      <c r="AU140" s="145">
        <f t="shared" si="164"/>
        <v>0</v>
      </c>
      <c r="AV140" s="94">
        <f t="shared" si="165"/>
        <v>0</v>
      </c>
      <c r="AW140" s="146">
        <f t="shared" si="166"/>
        <v>0</v>
      </c>
      <c r="AX140" s="145">
        <f>'⑤損益計算書（月計・計画2年目）'!R138</f>
        <v>0</v>
      </c>
      <c r="AY140" s="62"/>
      <c r="AZ140" s="146">
        <f t="shared" si="167"/>
        <v>0</v>
      </c>
      <c r="BA140" s="145">
        <f t="shared" si="168"/>
        <v>0</v>
      </c>
      <c r="BB140" s="94">
        <f t="shared" si="169"/>
        <v>0</v>
      </c>
      <c r="BC140" s="146">
        <f t="shared" si="170"/>
        <v>0</v>
      </c>
      <c r="BD140" s="145">
        <f>'⑤損益計算書（月計・計画2年目）'!S138</f>
        <v>0</v>
      </c>
      <c r="BE140" s="62"/>
      <c r="BF140" s="146">
        <f t="shared" si="171"/>
        <v>0</v>
      </c>
      <c r="BG140" s="145">
        <f t="shared" si="172"/>
        <v>0</v>
      </c>
      <c r="BH140" s="94">
        <f t="shared" si="173"/>
        <v>0</v>
      </c>
      <c r="BI140" s="146">
        <f t="shared" si="174"/>
        <v>0</v>
      </c>
      <c r="BJ140" s="145">
        <f>'⑤損益計算書（月計・計画2年目）'!T138</f>
        <v>0</v>
      </c>
      <c r="BK140" s="62"/>
      <c r="BL140" s="146">
        <f t="shared" si="175"/>
        <v>0</v>
      </c>
      <c r="BM140" s="145">
        <f t="shared" si="176"/>
        <v>0</v>
      </c>
      <c r="BN140" s="94">
        <f t="shared" si="177"/>
        <v>0</v>
      </c>
      <c r="BO140" s="146">
        <f t="shared" si="178"/>
        <v>0</v>
      </c>
      <c r="BP140" s="145">
        <f>'⑤損益計算書（月計・計画2年目）'!U138</f>
        <v>0</v>
      </c>
      <c r="BQ140" s="62"/>
      <c r="BR140" s="146">
        <f t="shared" si="179"/>
        <v>0</v>
      </c>
      <c r="BS140" s="145">
        <f t="shared" si="180"/>
        <v>0</v>
      </c>
      <c r="BT140" s="94">
        <f t="shared" si="181"/>
        <v>0</v>
      </c>
      <c r="BU140" s="146">
        <f t="shared" si="182"/>
        <v>0</v>
      </c>
    </row>
    <row r="141" spans="1:73" s="59" customFormat="1">
      <c r="A141" s="116" t="str">
        <f>'④損益計算書（月計・計画1年目）'!A139</f>
        <v>租税公課</v>
      </c>
      <c r="B141" s="100">
        <f>'⑤損益計算書（月計・計画2年目）'!F139</f>
        <v>0</v>
      </c>
      <c r="C141" s="102">
        <f>'⑤損益計算書（月計・計画2年目）'!H139</f>
        <v>0</v>
      </c>
      <c r="D141" s="95" t="e">
        <f>'⑤損益計算書（月計・計画2年目）'!I139</f>
        <v>#DIV/0!</v>
      </c>
      <c r="E141" s="145">
        <f>'⑤損益計算書（月計・計画2年目）'!J139</f>
        <v>0</v>
      </c>
      <c r="F141" s="62"/>
      <c r="G141" s="146">
        <f t="shared" si="138"/>
        <v>0</v>
      </c>
      <c r="H141" s="145">
        <f>'⑤損益計算書（月計・計画2年目）'!K139</f>
        <v>0</v>
      </c>
      <c r="I141" s="62"/>
      <c r="J141" s="146">
        <f t="shared" si="139"/>
        <v>0</v>
      </c>
      <c r="K141" s="145">
        <f t="shared" si="140"/>
        <v>0</v>
      </c>
      <c r="L141" s="94">
        <f t="shared" si="141"/>
        <v>0</v>
      </c>
      <c r="M141" s="146">
        <f t="shared" si="142"/>
        <v>0</v>
      </c>
      <c r="N141" s="145">
        <f>'⑤損益計算書（月計・計画2年目）'!L139</f>
        <v>0</v>
      </c>
      <c r="O141" s="62"/>
      <c r="P141" s="146">
        <f t="shared" si="143"/>
        <v>0</v>
      </c>
      <c r="Q141" s="145">
        <f t="shared" si="144"/>
        <v>0</v>
      </c>
      <c r="R141" s="94">
        <f t="shared" si="145"/>
        <v>0</v>
      </c>
      <c r="S141" s="146">
        <f t="shared" si="146"/>
        <v>0</v>
      </c>
      <c r="T141" s="145">
        <f>'⑤損益計算書（月計・計画2年目）'!M139</f>
        <v>0</v>
      </c>
      <c r="U141" s="62"/>
      <c r="V141" s="146">
        <f t="shared" si="147"/>
        <v>0</v>
      </c>
      <c r="W141" s="145">
        <f t="shared" si="148"/>
        <v>0</v>
      </c>
      <c r="X141" s="94">
        <f t="shared" si="149"/>
        <v>0</v>
      </c>
      <c r="Y141" s="146">
        <f t="shared" si="150"/>
        <v>0</v>
      </c>
      <c r="Z141" s="145">
        <f>'⑤損益計算書（月計・計画2年目）'!N139</f>
        <v>0</v>
      </c>
      <c r="AA141" s="62"/>
      <c r="AB141" s="146">
        <f t="shared" si="151"/>
        <v>0</v>
      </c>
      <c r="AC141" s="145">
        <f t="shared" si="152"/>
        <v>0</v>
      </c>
      <c r="AD141" s="94">
        <f t="shared" si="153"/>
        <v>0</v>
      </c>
      <c r="AE141" s="146">
        <f t="shared" si="154"/>
        <v>0</v>
      </c>
      <c r="AF141" s="145">
        <f>'⑤損益計算書（月計・計画2年目）'!O139</f>
        <v>0</v>
      </c>
      <c r="AG141" s="62"/>
      <c r="AH141" s="146">
        <f t="shared" si="155"/>
        <v>0</v>
      </c>
      <c r="AI141" s="145">
        <f t="shared" si="156"/>
        <v>0</v>
      </c>
      <c r="AJ141" s="94">
        <f t="shared" si="157"/>
        <v>0</v>
      </c>
      <c r="AK141" s="146">
        <f t="shared" si="158"/>
        <v>0</v>
      </c>
      <c r="AL141" s="145">
        <f>'⑤損益計算書（月計・計画2年目）'!P139</f>
        <v>0</v>
      </c>
      <c r="AM141" s="62"/>
      <c r="AN141" s="146">
        <f t="shared" si="159"/>
        <v>0</v>
      </c>
      <c r="AO141" s="145">
        <f t="shared" si="160"/>
        <v>0</v>
      </c>
      <c r="AP141" s="94">
        <f t="shared" si="161"/>
        <v>0</v>
      </c>
      <c r="AQ141" s="146">
        <f t="shared" si="162"/>
        <v>0</v>
      </c>
      <c r="AR141" s="145">
        <f>'⑤損益計算書（月計・計画2年目）'!Q139</f>
        <v>0</v>
      </c>
      <c r="AS141" s="62"/>
      <c r="AT141" s="146">
        <f t="shared" si="163"/>
        <v>0</v>
      </c>
      <c r="AU141" s="145">
        <f t="shared" si="164"/>
        <v>0</v>
      </c>
      <c r="AV141" s="94">
        <f t="shared" si="165"/>
        <v>0</v>
      </c>
      <c r="AW141" s="146">
        <f t="shared" si="166"/>
        <v>0</v>
      </c>
      <c r="AX141" s="145">
        <f>'⑤損益計算書（月計・計画2年目）'!R139</f>
        <v>0</v>
      </c>
      <c r="AY141" s="62"/>
      <c r="AZ141" s="146">
        <f t="shared" si="167"/>
        <v>0</v>
      </c>
      <c r="BA141" s="145">
        <f t="shared" si="168"/>
        <v>0</v>
      </c>
      <c r="BB141" s="94">
        <f t="shared" si="169"/>
        <v>0</v>
      </c>
      <c r="BC141" s="146">
        <f t="shared" si="170"/>
        <v>0</v>
      </c>
      <c r="BD141" s="145">
        <f>'⑤損益計算書（月計・計画2年目）'!S139</f>
        <v>0</v>
      </c>
      <c r="BE141" s="62"/>
      <c r="BF141" s="146">
        <f t="shared" si="171"/>
        <v>0</v>
      </c>
      <c r="BG141" s="145">
        <f t="shared" si="172"/>
        <v>0</v>
      </c>
      <c r="BH141" s="94">
        <f t="shared" si="173"/>
        <v>0</v>
      </c>
      <c r="BI141" s="146">
        <f t="shared" si="174"/>
        <v>0</v>
      </c>
      <c r="BJ141" s="145">
        <f>'⑤損益計算書（月計・計画2年目）'!T139</f>
        <v>0</v>
      </c>
      <c r="BK141" s="62"/>
      <c r="BL141" s="146">
        <f t="shared" si="175"/>
        <v>0</v>
      </c>
      <c r="BM141" s="145">
        <f t="shared" si="176"/>
        <v>0</v>
      </c>
      <c r="BN141" s="94">
        <f t="shared" si="177"/>
        <v>0</v>
      </c>
      <c r="BO141" s="146">
        <f t="shared" si="178"/>
        <v>0</v>
      </c>
      <c r="BP141" s="145">
        <f>'⑤損益計算書（月計・計画2年目）'!U139</f>
        <v>0</v>
      </c>
      <c r="BQ141" s="62"/>
      <c r="BR141" s="146">
        <f t="shared" si="179"/>
        <v>0</v>
      </c>
      <c r="BS141" s="145">
        <f t="shared" si="180"/>
        <v>0</v>
      </c>
      <c r="BT141" s="94">
        <f t="shared" si="181"/>
        <v>0</v>
      </c>
      <c r="BU141" s="146">
        <f t="shared" si="182"/>
        <v>0</v>
      </c>
    </row>
    <row r="142" spans="1:73" s="59" customFormat="1">
      <c r="A142" s="116" t="str">
        <f>'④損益計算書（月計・計画1年目）'!A140</f>
        <v>寄付金</v>
      </c>
      <c r="B142" s="100">
        <f>'⑤損益計算書（月計・計画2年目）'!F140</f>
        <v>0</v>
      </c>
      <c r="C142" s="102">
        <f>'⑤損益計算書（月計・計画2年目）'!H140</f>
        <v>0</v>
      </c>
      <c r="D142" s="95" t="e">
        <f>'⑤損益計算書（月計・計画2年目）'!I140</f>
        <v>#DIV/0!</v>
      </c>
      <c r="E142" s="145">
        <f>'⑤損益計算書（月計・計画2年目）'!J140</f>
        <v>0</v>
      </c>
      <c r="F142" s="62"/>
      <c r="G142" s="146">
        <f t="shared" si="138"/>
        <v>0</v>
      </c>
      <c r="H142" s="145">
        <f>'⑤損益計算書（月計・計画2年目）'!K140</f>
        <v>0</v>
      </c>
      <c r="I142" s="62"/>
      <c r="J142" s="146">
        <f t="shared" si="139"/>
        <v>0</v>
      </c>
      <c r="K142" s="145">
        <f t="shared" si="140"/>
        <v>0</v>
      </c>
      <c r="L142" s="94">
        <f t="shared" si="141"/>
        <v>0</v>
      </c>
      <c r="M142" s="146">
        <f t="shared" si="142"/>
        <v>0</v>
      </c>
      <c r="N142" s="145">
        <f>'⑤損益計算書（月計・計画2年目）'!L140</f>
        <v>0</v>
      </c>
      <c r="O142" s="62"/>
      <c r="P142" s="146">
        <f t="shared" si="143"/>
        <v>0</v>
      </c>
      <c r="Q142" s="145">
        <f t="shared" si="144"/>
        <v>0</v>
      </c>
      <c r="R142" s="94">
        <f t="shared" si="145"/>
        <v>0</v>
      </c>
      <c r="S142" s="146">
        <f t="shared" si="146"/>
        <v>0</v>
      </c>
      <c r="T142" s="145">
        <f>'⑤損益計算書（月計・計画2年目）'!M140</f>
        <v>0</v>
      </c>
      <c r="U142" s="62"/>
      <c r="V142" s="146">
        <f t="shared" si="147"/>
        <v>0</v>
      </c>
      <c r="W142" s="145">
        <f t="shared" si="148"/>
        <v>0</v>
      </c>
      <c r="X142" s="94">
        <f t="shared" si="149"/>
        <v>0</v>
      </c>
      <c r="Y142" s="146">
        <f t="shared" si="150"/>
        <v>0</v>
      </c>
      <c r="Z142" s="145">
        <f>'⑤損益計算書（月計・計画2年目）'!N140</f>
        <v>0</v>
      </c>
      <c r="AA142" s="62"/>
      <c r="AB142" s="146">
        <f t="shared" si="151"/>
        <v>0</v>
      </c>
      <c r="AC142" s="145">
        <f t="shared" si="152"/>
        <v>0</v>
      </c>
      <c r="AD142" s="94">
        <f t="shared" si="153"/>
        <v>0</v>
      </c>
      <c r="AE142" s="146">
        <f t="shared" si="154"/>
        <v>0</v>
      </c>
      <c r="AF142" s="145">
        <f>'⑤損益計算書（月計・計画2年目）'!O140</f>
        <v>0</v>
      </c>
      <c r="AG142" s="62"/>
      <c r="AH142" s="146">
        <f t="shared" si="155"/>
        <v>0</v>
      </c>
      <c r="AI142" s="145">
        <f t="shared" si="156"/>
        <v>0</v>
      </c>
      <c r="AJ142" s="94">
        <f t="shared" si="157"/>
        <v>0</v>
      </c>
      <c r="AK142" s="146">
        <f t="shared" si="158"/>
        <v>0</v>
      </c>
      <c r="AL142" s="145">
        <f>'⑤損益計算書（月計・計画2年目）'!P140</f>
        <v>0</v>
      </c>
      <c r="AM142" s="62"/>
      <c r="AN142" s="146">
        <f t="shared" si="159"/>
        <v>0</v>
      </c>
      <c r="AO142" s="145">
        <f t="shared" si="160"/>
        <v>0</v>
      </c>
      <c r="AP142" s="94">
        <f t="shared" si="161"/>
        <v>0</v>
      </c>
      <c r="AQ142" s="146">
        <f t="shared" si="162"/>
        <v>0</v>
      </c>
      <c r="AR142" s="145">
        <f>'⑤損益計算書（月計・計画2年目）'!Q140</f>
        <v>0</v>
      </c>
      <c r="AS142" s="62"/>
      <c r="AT142" s="146">
        <f t="shared" si="163"/>
        <v>0</v>
      </c>
      <c r="AU142" s="145">
        <f t="shared" si="164"/>
        <v>0</v>
      </c>
      <c r="AV142" s="94">
        <f t="shared" si="165"/>
        <v>0</v>
      </c>
      <c r="AW142" s="146">
        <f t="shared" si="166"/>
        <v>0</v>
      </c>
      <c r="AX142" s="145">
        <f>'⑤損益計算書（月計・計画2年目）'!R140</f>
        <v>0</v>
      </c>
      <c r="AY142" s="62"/>
      <c r="AZ142" s="146">
        <f t="shared" si="167"/>
        <v>0</v>
      </c>
      <c r="BA142" s="145">
        <f t="shared" si="168"/>
        <v>0</v>
      </c>
      <c r="BB142" s="94">
        <f t="shared" si="169"/>
        <v>0</v>
      </c>
      <c r="BC142" s="146">
        <f t="shared" si="170"/>
        <v>0</v>
      </c>
      <c r="BD142" s="145">
        <f>'⑤損益計算書（月計・計画2年目）'!S140</f>
        <v>0</v>
      </c>
      <c r="BE142" s="62"/>
      <c r="BF142" s="146">
        <f t="shared" si="171"/>
        <v>0</v>
      </c>
      <c r="BG142" s="145">
        <f t="shared" si="172"/>
        <v>0</v>
      </c>
      <c r="BH142" s="94">
        <f t="shared" si="173"/>
        <v>0</v>
      </c>
      <c r="BI142" s="146">
        <f t="shared" si="174"/>
        <v>0</v>
      </c>
      <c r="BJ142" s="145">
        <f>'⑤損益計算書（月計・計画2年目）'!T140</f>
        <v>0</v>
      </c>
      <c r="BK142" s="62"/>
      <c r="BL142" s="146">
        <f t="shared" si="175"/>
        <v>0</v>
      </c>
      <c r="BM142" s="145">
        <f t="shared" si="176"/>
        <v>0</v>
      </c>
      <c r="BN142" s="94">
        <f t="shared" si="177"/>
        <v>0</v>
      </c>
      <c r="BO142" s="146">
        <f t="shared" si="178"/>
        <v>0</v>
      </c>
      <c r="BP142" s="145">
        <f>'⑤損益計算書（月計・計画2年目）'!U140</f>
        <v>0</v>
      </c>
      <c r="BQ142" s="62"/>
      <c r="BR142" s="146">
        <f t="shared" si="179"/>
        <v>0</v>
      </c>
      <c r="BS142" s="145">
        <f t="shared" si="180"/>
        <v>0</v>
      </c>
      <c r="BT142" s="94">
        <f t="shared" si="181"/>
        <v>0</v>
      </c>
      <c r="BU142" s="146">
        <f t="shared" si="182"/>
        <v>0</v>
      </c>
    </row>
    <row r="143" spans="1:73" s="59" customFormat="1">
      <c r="A143" s="118" t="str">
        <f>'④損益計算書（月計・計画1年目）'!A141</f>
        <v>減価償却費</v>
      </c>
      <c r="B143" s="107">
        <f>'⑤損益計算書（月計・計画2年目）'!F141</f>
        <v>0</v>
      </c>
      <c r="C143" s="109">
        <f>'⑤損益計算書（月計・計画2年目）'!H141</f>
        <v>0</v>
      </c>
      <c r="D143" s="99" t="e">
        <f>'⑤損益計算書（月計・計画2年目）'!I141</f>
        <v>#DIV/0!</v>
      </c>
      <c r="E143" s="150">
        <f>'⑤損益計算書（月計・計画2年目）'!J141</f>
        <v>0</v>
      </c>
      <c r="F143" s="71"/>
      <c r="G143" s="149">
        <f t="shared" si="138"/>
        <v>0</v>
      </c>
      <c r="H143" s="150">
        <f>'⑤損益計算書（月計・計画2年目）'!K141</f>
        <v>0</v>
      </c>
      <c r="I143" s="71"/>
      <c r="J143" s="149">
        <f t="shared" si="139"/>
        <v>0</v>
      </c>
      <c r="K143" s="150">
        <f t="shared" si="140"/>
        <v>0</v>
      </c>
      <c r="L143" s="98">
        <f t="shared" si="141"/>
        <v>0</v>
      </c>
      <c r="M143" s="149">
        <f t="shared" si="142"/>
        <v>0</v>
      </c>
      <c r="N143" s="150">
        <f>'⑤損益計算書（月計・計画2年目）'!L141</f>
        <v>0</v>
      </c>
      <c r="O143" s="71"/>
      <c r="P143" s="149">
        <f t="shared" si="143"/>
        <v>0</v>
      </c>
      <c r="Q143" s="150">
        <f t="shared" si="144"/>
        <v>0</v>
      </c>
      <c r="R143" s="98">
        <f t="shared" si="145"/>
        <v>0</v>
      </c>
      <c r="S143" s="149">
        <f t="shared" si="146"/>
        <v>0</v>
      </c>
      <c r="T143" s="150">
        <f>'⑤損益計算書（月計・計画2年目）'!M141</f>
        <v>0</v>
      </c>
      <c r="U143" s="71"/>
      <c r="V143" s="149">
        <f t="shared" si="147"/>
        <v>0</v>
      </c>
      <c r="W143" s="150">
        <f t="shared" si="148"/>
        <v>0</v>
      </c>
      <c r="X143" s="98">
        <f t="shared" si="149"/>
        <v>0</v>
      </c>
      <c r="Y143" s="149">
        <f t="shared" si="150"/>
        <v>0</v>
      </c>
      <c r="Z143" s="150">
        <f>'⑤損益計算書（月計・計画2年目）'!N141</f>
        <v>0</v>
      </c>
      <c r="AA143" s="71"/>
      <c r="AB143" s="149">
        <f t="shared" si="151"/>
        <v>0</v>
      </c>
      <c r="AC143" s="150">
        <f t="shared" si="152"/>
        <v>0</v>
      </c>
      <c r="AD143" s="98">
        <f t="shared" si="153"/>
        <v>0</v>
      </c>
      <c r="AE143" s="149">
        <f t="shared" si="154"/>
        <v>0</v>
      </c>
      <c r="AF143" s="150">
        <f>'⑤損益計算書（月計・計画2年目）'!O141</f>
        <v>0</v>
      </c>
      <c r="AG143" s="71"/>
      <c r="AH143" s="149">
        <f t="shared" si="155"/>
        <v>0</v>
      </c>
      <c r="AI143" s="150">
        <f t="shared" si="156"/>
        <v>0</v>
      </c>
      <c r="AJ143" s="98">
        <f t="shared" si="157"/>
        <v>0</v>
      </c>
      <c r="AK143" s="149">
        <f t="shared" si="158"/>
        <v>0</v>
      </c>
      <c r="AL143" s="150">
        <f>'⑤損益計算書（月計・計画2年目）'!P141</f>
        <v>0</v>
      </c>
      <c r="AM143" s="71"/>
      <c r="AN143" s="149">
        <f t="shared" si="159"/>
        <v>0</v>
      </c>
      <c r="AO143" s="150">
        <f t="shared" si="160"/>
        <v>0</v>
      </c>
      <c r="AP143" s="98">
        <f t="shared" si="161"/>
        <v>0</v>
      </c>
      <c r="AQ143" s="149">
        <f t="shared" si="162"/>
        <v>0</v>
      </c>
      <c r="AR143" s="150">
        <f>'⑤損益計算書（月計・計画2年目）'!Q141</f>
        <v>0</v>
      </c>
      <c r="AS143" s="71"/>
      <c r="AT143" s="149">
        <f t="shared" si="163"/>
        <v>0</v>
      </c>
      <c r="AU143" s="150">
        <f t="shared" si="164"/>
        <v>0</v>
      </c>
      <c r="AV143" s="98">
        <f t="shared" si="165"/>
        <v>0</v>
      </c>
      <c r="AW143" s="149">
        <f t="shared" si="166"/>
        <v>0</v>
      </c>
      <c r="AX143" s="150">
        <f>'⑤損益計算書（月計・計画2年目）'!R141</f>
        <v>0</v>
      </c>
      <c r="AY143" s="71"/>
      <c r="AZ143" s="149">
        <f t="shared" si="167"/>
        <v>0</v>
      </c>
      <c r="BA143" s="150">
        <f t="shared" si="168"/>
        <v>0</v>
      </c>
      <c r="BB143" s="98">
        <f t="shared" si="169"/>
        <v>0</v>
      </c>
      <c r="BC143" s="149">
        <f t="shared" si="170"/>
        <v>0</v>
      </c>
      <c r="BD143" s="150">
        <f>'⑤損益計算書（月計・計画2年目）'!S141</f>
        <v>0</v>
      </c>
      <c r="BE143" s="71"/>
      <c r="BF143" s="149">
        <f t="shared" si="171"/>
        <v>0</v>
      </c>
      <c r="BG143" s="150">
        <f t="shared" si="172"/>
        <v>0</v>
      </c>
      <c r="BH143" s="98">
        <f t="shared" si="173"/>
        <v>0</v>
      </c>
      <c r="BI143" s="149">
        <f t="shared" si="174"/>
        <v>0</v>
      </c>
      <c r="BJ143" s="150">
        <f>'⑤損益計算書（月計・計画2年目）'!T141</f>
        <v>0</v>
      </c>
      <c r="BK143" s="71"/>
      <c r="BL143" s="149">
        <f t="shared" si="175"/>
        <v>0</v>
      </c>
      <c r="BM143" s="150">
        <f t="shared" si="176"/>
        <v>0</v>
      </c>
      <c r="BN143" s="98">
        <f t="shared" si="177"/>
        <v>0</v>
      </c>
      <c r="BO143" s="149">
        <f t="shared" si="178"/>
        <v>0</v>
      </c>
      <c r="BP143" s="150">
        <f>'⑤損益計算書（月計・計画2年目）'!U141</f>
        <v>0</v>
      </c>
      <c r="BQ143" s="71"/>
      <c r="BR143" s="149">
        <f t="shared" si="179"/>
        <v>0</v>
      </c>
      <c r="BS143" s="150">
        <f t="shared" si="180"/>
        <v>0</v>
      </c>
      <c r="BT143" s="98">
        <f t="shared" si="181"/>
        <v>0</v>
      </c>
      <c r="BU143" s="149">
        <f t="shared" si="182"/>
        <v>0</v>
      </c>
    </row>
    <row r="144" spans="1:73" s="59" customFormat="1">
      <c r="A144" s="116" t="str">
        <f>'④損益計算書（月計・計画1年目）'!A142</f>
        <v>貸倒損・引当損</v>
      </c>
      <c r="B144" s="100">
        <f>'⑤損益計算書（月計・計画2年目）'!F142</f>
        <v>0</v>
      </c>
      <c r="C144" s="102">
        <f>'⑤損益計算書（月計・計画2年目）'!H142</f>
        <v>0</v>
      </c>
      <c r="D144" s="95" t="e">
        <f>'⑤損益計算書（月計・計画2年目）'!I142</f>
        <v>#DIV/0!</v>
      </c>
      <c r="E144" s="145">
        <f>'⑤損益計算書（月計・計画2年目）'!J142</f>
        <v>0</v>
      </c>
      <c r="F144" s="62"/>
      <c r="G144" s="146">
        <f t="shared" si="138"/>
        <v>0</v>
      </c>
      <c r="H144" s="145">
        <f>'⑤損益計算書（月計・計画2年目）'!K142</f>
        <v>0</v>
      </c>
      <c r="I144" s="62"/>
      <c r="J144" s="146">
        <f t="shared" si="139"/>
        <v>0</v>
      </c>
      <c r="K144" s="145">
        <f t="shared" si="140"/>
        <v>0</v>
      </c>
      <c r="L144" s="94">
        <f t="shared" si="141"/>
        <v>0</v>
      </c>
      <c r="M144" s="146">
        <f t="shared" si="142"/>
        <v>0</v>
      </c>
      <c r="N144" s="145">
        <f>'⑤損益計算書（月計・計画2年目）'!L142</f>
        <v>0</v>
      </c>
      <c r="O144" s="62"/>
      <c r="P144" s="146">
        <f t="shared" si="143"/>
        <v>0</v>
      </c>
      <c r="Q144" s="145">
        <f t="shared" si="144"/>
        <v>0</v>
      </c>
      <c r="R144" s="94">
        <f t="shared" si="145"/>
        <v>0</v>
      </c>
      <c r="S144" s="146">
        <f t="shared" si="146"/>
        <v>0</v>
      </c>
      <c r="T144" s="145">
        <f>'⑤損益計算書（月計・計画2年目）'!M142</f>
        <v>0</v>
      </c>
      <c r="U144" s="62"/>
      <c r="V144" s="146">
        <f t="shared" si="147"/>
        <v>0</v>
      </c>
      <c r="W144" s="145">
        <f t="shared" si="148"/>
        <v>0</v>
      </c>
      <c r="X144" s="94">
        <f t="shared" si="149"/>
        <v>0</v>
      </c>
      <c r="Y144" s="146">
        <f t="shared" si="150"/>
        <v>0</v>
      </c>
      <c r="Z144" s="145">
        <f>'⑤損益計算書（月計・計画2年目）'!N142</f>
        <v>0</v>
      </c>
      <c r="AA144" s="62"/>
      <c r="AB144" s="146">
        <f t="shared" si="151"/>
        <v>0</v>
      </c>
      <c r="AC144" s="145">
        <f t="shared" si="152"/>
        <v>0</v>
      </c>
      <c r="AD144" s="94">
        <f t="shared" si="153"/>
        <v>0</v>
      </c>
      <c r="AE144" s="146">
        <f t="shared" si="154"/>
        <v>0</v>
      </c>
      <c r="AF144" s="145">
        <f>'⑤損益計算書（月計・計画2年目）'!O142</f>
        <v>0</v>
      </c>
      <c r="AG144" s="62"/>
      <c r="AH144" s="146">
        <f t="shared" si="155"/>
        <v>0</v>
      </c>
      <c r="AI144" s="145">
        <f t="shared" si="156"/>
        <v>0</v>
      </c>
      <c r="AJ144" s="94">
        <f t="shared" si="157"/>
        <v>0</v>
      </c>
      <c r="AK144" s="146">
        <f t="shared" si="158"/>
        <v>0</v>
      </c>
      <c r="AL144" s="145">
        <f>'⑤損益計算書（月計・計画2年目）'!P142</f>
        <v>0</v>
      </c>
      <c r="AM144" s="62"/>
      <c r="AN144" s="146">
        <f t="shared" si="159"/>
        <v>0</v>
      </c>
      <c r="AO144" s="145">
        <f t="shared" si="160"/>
        <v>0</v>
      </c>
      <c r="AP144" s="94">
        <f t="shared" si="161"/>
        <v>0</v>
      </c>
      <c r="AQ144" s="146">
        <f t="shared" si="162"/>
        <v>0</v>
      </c>
      <c r="AR144" s="145">
        <f>'⑤損益計算書（月計・計画2年目）'!Q142</f>
        <v>0</v>
      </c>
      <c r="AS144" s="62"/>
      <c r="AT144" s="146">
        <f t="shared" si="163"/>
        <v>0</v>
      </c>
      <c r="AU144" s="145">
        <f t="shared" si="164"/>
        <v>0</v>
      </c>
      <c r="AV144" s="94">
        <f t="shared" si="165"/>
        <v>0</v>
      </c>
      <c r="AW144" s="146">
        <f t="shared" si="166"/>
        <v>0</v>
      </c>
      <c r="AX144" s="145">
        <f>'⑤損益計算書（月計・計画2年目）'!R142</f>
        <v>0</v>
      </c>
      <c r="AY144" s="62"/>
      <c r="AZ144" s="146">
        <f t="shared" si="167"/>
        <v>0</v>
      </c>
      <c r="BA144" s="145">
        <f t="shared" si="168"/>
        <v>0</v>
      </c>
      <c r="BB144" s="94">
        <f t="shared" si="169"/>
        <v>0</v>
      </c>
      <c r="BC144" s="146">
        <f t="shared" si="170"/>
        <v>0</v>
      </c>
      <c r="BD144" s="145">
        <f>'⑤損益計算書（月計・計画2年目）'!S142</f>
        <v>0</v>
      </c>
      <c r="BE144" s="62"/>
      <c r="BF144" s="146">
        <f t="shared" si="171"/>
        <v>0</v>
      </c>
      <c r="BG144" s="145">
        <f t="shared" si="172"/>
        <v>0</v>
      </c>
      <c r="BH144" s="94">
        <f t="shared" si="173"/>
        <v>0</v>
      </c>
      <c r="BI144" s="146">
        <f t="shared" si="174"/>
        <v>0</v>
      </c>
      <c r="BJ144" s="145">
        <f>'⑤損益計算書（月計・計画2年目）'!T142</f>
        <v>0</v>
      </c>
      <c r="BK144" s="62"/>
      <c r="BL144" s="146">
        <f t="shared" si="175"/>
        <v>0</v>
      </c>
      <c r="BM144" s="145">
        <f t="shared" si="176"/>
        <v>0</v>
      </c>
      <c r="BN144" s="94">
        <f t="shared" si="177"/>
        <v>0</v>
      </c>
      <c r="BO144" s="146">
        <f t="shared" si="178"/>
        <v>0</v>
      </c>
      <c r="BP144" s="145">
        <f>'⑤損益計算書（月計・計画2年目）'!U142</f>
        <v>0</v>
      </c>
      <c r="BQ144" s="62"/>
      <c r="BR144" s="146">
        <f t="shared" si="179"/>
        <v>0</v>
      </c>
      <c r="BS144" s="145">
        <f t="shared" si="180"/>
        <v>0</v>
      </c>
      <c r="BT144" s="94">
        <f t="shared" si="181"/>
        <v>0</v>
      </c>
      <c r="BU144" s="146">
        <f t="shared" si="182"/>
        <v>0</v>
      </c>
    </row>
    <row r="145" spans="1:73" s="59" customFormat="1">
      <c r="A145" s="116" t="str">
        <f>'④損益計算書（月計・計画1年目）'!A143</f>
        <v>試験研究費</v>
      </c>
      <c r="B145" s="100">
        <f>'⑤損益計算書（月計・計画2年目）'!F143</f>
        <v>0</v>
      </c>
      <c r="C145" s="102">
        <f>'⑤損益計算書（月計・計画2年目）'!H143</f>
        <v>0</v>
      </c>
      <c r="D145" s="95" t="e">
        <f>'⑤損益計算書（月計・計画2年目）'!I143</f>
        <v>#DIV/0!</v>
      </c>
      <c r="E145" s="145">
        <f>'⑤損益計算書（月計・計画2年目）'!J143</f>
        <v>0</v>
      </c>
      <c r="F145" s="62"/>
      <c r="G145" s="146">
        <f t="shared" si="138"/>
        <v>0</v>
      </c>
      <c r="H145" s="145">
        <f>'⑤損益計算書（月計・計画2年目）'!K143</f>
        <v>0</v>
      </c>
      <c r="I145" s="62"/>
      <c r="J145" s="146">
        <f t="shared" si="139"/>
        <v>0</v>
      </c>
      <c r="K145" s="145">
        <f t="shared" si="140"/>
        <v>0</v>
      </c>
      <c r="L145" s="94">
        <f t="shared" si="141"/>
        <v>0</v>
      </c>
      <c r="M145" s="146">
        <f t="shared" si="142"/>
        <v>0</v>
      </c>
      <c r="N145" s="145">
        <f>'⑤損益計算書（月計・計画2年目）'!L143</f>
        <v>0</v>
      </c>
      <c r="O145" s="62"/>
      <c r="P145" s="146">
        <f t="shared" si="143"/>
        <v>0</v>
      </c>
      <c r="Q145" s="145">
        <f t="shared" si="144"/>
        <v>0</v>
      </c>
      <c r="R145" s="94">
        <f t="shared" si="145"/>
        <v>0</v>
      </c>
      <c r="S145" s="146">
        <f t="shared" si="146"/>
        <v>0</v>
      </c>
      <c r="T145" s="145">
        <f>'⑤損益計算書（月計・計画2年目）'!M143</f>
        <v>0</v>
      </c>
      <c r="U145" s="62"/>
      <c r="V145" s="146">
        <f t="shared" si="147"/>
        <v>0</v>
      </c>
      <c r="W145" s="145">
        <f t="shared" si="148"/>
        <v>0</v>
      </c>
      <c r="X145" s="94">
        <f t="shared" si="149"/>
        <v>0</v>
      </c>
      <c r="Y145" s="146">
        <f t="shared" si="150"/>
        <v>0</v>
      </c>
      <c r="Z145" s="145">
        <f>'⑤損益計算書（月計・計画2年目）'!N143</f>
        <v>0</v>
      </c>
      <c r="AA145" s="62"/>
      <c r="AB145" s="146">
        <f t="shared" si="151"/>
        <v>0</v>
      </c>
      <c r="AC145" s="145">
        <f t="shared" si="152"/>
        <v>0</v>
      </c>
      <c r="AD145" s="94">
        <f t="shared" si="153"/>
        <v>0</v>
      </c>
      <c r="AE145" s="146">
        <f t="shared" si="154"/>
        <v>0</v>
      </c>
      <c r="AF145" s="145">
        <f>'⑤損益計算書（月計・計画2年目）'!O143</f>
        <v>0</v>
      </c>
      <c r="AG145" s="62"/>
      <c r="AH145" s="146">
        <f t="shared" si="155"/>
        <v>0</v>
      </c>
      <c r="AI145" s="145">
        <f t="shared" si="156"/>
        <v>0</v>
      </c>
      <c r="AJ145" s="94">
        <f t="shared" si="157"/>
        <v>0</v>
      </c>
      <c r="AK145" s="146">
        <f t="shared" si="158"/>
        <v>0</v>
      </c>
      <c r="AL145" s="145">
        <f>'⑤損益計算書（月計・計画2年目）'!P143</f>
        <v>0</v>
      </c>
      <c r="AM145" s="62"/>
      <c r="AN145" s="146">
        <f t="shared" si="159"/>
        <v>0</v>
      </c>
      <c r="AO145" s="145">
        <f t="shared" si="160"/>
        <v>0</v>
      </c>
      <c r="AP145" s="94">
        <f t="shared" si="161"/>
        <v>0</v>
      </c>
      <c r="AQ145" s="146">
        <f t="shared" si="162"/>
        <v>0</v>
      </c>
      <c r="AR145" s="145">
        <f>'⑤損益計算書（月計・計画2年目）'!Q143</f>
        <v>0</v>
      </c>
      <c r="AS145" s="62"/>
      <c r="AT145" s="146">
        <f t="shared" si="163"/>
        <v>0</v>
      </c>
      <c r="AU145" s="145">
        <f t="shared" si="164"/>
        <v>0</v>
      </c>
      <c r="AV145" s="94">
        <f t="shared" si="165"/>
        <v>0</v>
      </c>
      <c r="AW145" s="146">
        <f t="shared" si="166"/>
        <v>0</v>
      </c>
      <c r="AX145" s="145">
        <f>'⑤損益計算書（月計・計画2年目）'!R143</f>
        <v>0</v>
      </c>
      <c r="AY145" s="62"/>
      <c r="AZ145" s="146">
        <f t="shared" si="167"/>
        <v>0</v>
      </c>
      <c r="BA145" s="145">
        <f t="shared" si="168"/>
        <v>0</v>
      </c>
      <c r="BB145" s="94">
        <f t="shared" si="169"/>
        <v>0</v>
      </c>
      <c r="BC145" s="146">
        <f t="shared" si="170"/>
        <v>0</v>
      </c>
      <c r="BD145" s="145">
        <f>'⑤損益計算書（月計・計画2年目）'!S143</f>
        <v>0</v>
      </c>
      <c r="BE145" s="62"/>
      <c r="BF145" s="146">
        <f t="shared" si="171"/>
        <v>0</v>
      </c>
      <c r="BG145" s="145">
        <f t="shared" si="172"/>
        <v>0</v>
      </c>
      <c r="BH145" s="94">
        <f t="shared" si="173"/>
        <v>0</v>
      </c>
      <c r="BI145" s="146">
        <f t="shared" si="174"/>
        <v>0</v>
      </c>
      <c r="BJ145" s="145">
        <f>'⑤損益計算書（月計・計画2年目）'!T143</f>
        <v>0</v>
      </c>
      <c r="BK145" s="62"/>
      <c r="BL145" s="146">
        <f t="shared" si="175"/>
        <v>0</v>
      </c>
      <c r="BM145" s="145">
        <f t="shared" si="176"/>
        <v>0</v>
      </c>
      <c r="BN145" s="94">
        <f t="shared" si="177"/>
        <v>0</v>
      </c>
      <c r="BO145" s="146">
        <f t="shared" si="178"/>
        <v>0</v>
      </c>
      <c r="BP145" s="145">
        <f>'⑤損益計算書（月計・計画2年目）'!U143</f>
        <v>0</v>
      </c>
      <c r="BQ145" s="62"/>
      <c r="BR145" s="146">
        <f t="shared" si="179"/>
        <v>0</v>
      </c>
      <c r="BS145" s="145">
        <f t="shared" si="180"/>
        <v>0</v>
      </c>
      <c r="BT145" s="94">
        <f t="shared" si="181"/>
        <v>0</v>
      </c>
      <c r="BU145" s="146">
        <f t="shared" si="182"/>
        <v>0</v>
      </c>
    </row>
    <row r="146" spans="1:73" s="59" customFormat="1">
      <c r="A146" s="116" t="str">
        <f>'④損益計算書（月計・計画1年目）'!A144</f>
        <v>教育研修費</v>
      </c>
      <c r="B146" s="100">
        <f>'⑤損益計算書（月計・計画2年目）'!F144</f>
        <v>0</v>
      </c>
      <c r="C146" s="102">
        <f>'⑤損益計算書（月計・計画2年目）'!H144</f>
        <v>0</v>
      </c>
      <c r="D146" s="95" t="e">
        <f>'⑤損益計算書（月計・計画2年目）'!I144</f>
        <v>#DIV/0!</v>
      </c>
      <c r="E146" s="145">
        <f>'⑤損益計算書（月計・計画2年目）'!J144</f>
        <v>0</v>
      </c>
      <c r="F146" s="62"/>
      <c r="G146" s="146">
        <f t="shared" si="138"/>
        <v>0</v>
      </c>
      <c r="H146" s="145">
        <f>'⑤損益計算書（月計・計画2年目）'!K144</f>
        <v>0</v>
      </c>
      <c r="I146" s="62"/>
      <c r="J146" s="146">
        <f t="shared" si="139"/>
        <v>0</v>
      </c>
      <c r="K146" s="145">
        <f t="shared" si="140"/>
        <v>0</v>
      </c>
      <c r="L146" s="94">
        <f t="shared" si="141"/>
        <v>0</v>
      </c>
      <c r="M146" s="146">
        <f t="shared" si="142"/>
        <v>0</v>
      </c>
      <c r="N146" s="145">
        <f>'⑤損益計算書（月計・計画2年目）'!L144</f>
        <v>0</v>
      </c>
      <c r="O146" s="62"/>
      <c r="P146" s="146">
        <f t="shared" si="143"/>
        <v>0</v>
      </c>
      <c r="Q146" s="145">
        <f t="shared" si="144"/>
        <v>0</v>
      </c>
      <c r="R146" s="94">
        <f t="shared" si="145"/>
        <v>0</v>
      </c>
      <c r="S146" s="146">
        <f t="shared" si="146"/>
        <v>0</v>
      </c>
      <c r="T146" s="145">
        <f>'⑤損益計算書（月計・計画2年目）'!M144</f>
        <v>0</v>
      </c>
      <c r="U146" s="62"/>
      <c r="V146" s="146">
        <f t="shared" si="147"/>
        <v>0</v>
      </c>
      <c r="W146" s="145">
        <f t="shared" si="148"/>
        <v>0</v>
      </c>
      <c r="X146" s="94">
        <f t="shared" si="149"/>
        <v>0</v>
      </c>
      <c r="Y146" s="146">
        <f t="shared" si="150"/>
        <v>0</v>
      </c>
      <c r="Z146" s="145">
        <f>'⑤損益計算書（月計・計画2年目）'!N144</f>
        <v>0</v>
      </c>
      <c r="AA146" s="62"/>
      <c r="AB146" s="146">
        <f t="shared" si="151"/>
        <v>0</v>
      </c>
      <c r="AC146" s="145">
        <f t="shared" si="152"/>
        <v>0</v>
      </c>
      <c r="AD146" s="94">
        <f t="shared" si="153"/>
        <v>0</v>
      </c>
      <c r="AE146" s="146">
        <f t="shared" si="154"/>
        <v>0</v>
      </c>
      <c r="AF146" s="145">
        <f>'⑤損益計算書（月計・計画2年目）'!O144</f>
        <v>0</v>
      </c>
      <c r="AG146" s="62"/>
      <c r="AH146" s="146">
        <f t="shared" si="155"/>
        <v>0</v>
      </c>
      <c r="AI146" s="145">
        <f t="shared" si="156"/>
        <v>0</v>
      </c>
      <c r="AJ146" s="94">
        <f t="shared" si="157"/>
        <v>0</v>
      </c>
      <c r="AK146" s="146">
        <f t="shared" si="158"/>
        <v>0</v>
      </c>
      <c r="AL146" s="145">
        <f>'⑤損益計算書（月計・計画2年目）'!P144</f>
        <v>0</v>
      </c>
      <c r="AM146" s="62"/>
      <c r="AN146" s="146">
        <f t="shared" si="159"/>
        <v>0</v>
      </c>
      <c r="AO146" s="145">
        <f t="shared" si="160"/>
        <v>0</v>
      </c>
      <c r="AP146" s="94">
        <f t="shared" si="161"/>
        <v>0</v>
      </c>
      <c r="AQ146" s="146">
        <f t="shared" si="162"/>
        <v>0</v>
      </c>
      <c r="AR146" s="145">
        <f>'⑤損益計算書（月計・計画2年目）'!Q144</f>
        <v>0</v>
      </c>
      <c r="AS146" s="62"/>
      <c r="AT146" s="146">
        <f t="shared" si="163"/>
        <v>0</v>
      </c>
      <c r="AU146" s="145">
        <f t="shared" si="164"/>
        <v>0</v>
      </c>
      <c r="AV146" s="94">
        <f t="shared" si="165"/>
        <v>0</v>
      </c>
      <c r="AW146" s="146">
        <f t="shared" si="166"/>
        <v>0</v>
      </c>
      <c r="AX146" s="145">
        <f>'⑤損益計算書（月計・計画2年目）'!R144</f>
        <v>0</v>
      </c>
      <c r="AY146" s="62"/>
      <c r="AZ146" s="146">
        <f t="shared" si="167"/>
        <v>0</v>
      </c>
      <c r="BA146" s="145">
        <f t="shared" si="168"/>
        <v>0</v>
      </c>
      <c r="BB146" s="94">
        <f t="shared" si="169"/>
        <v>0</v>
      </c>
      <c r="BC146" s="146">
        <f t="shared" si="170"/>
        <v>0</v>
      </c>
      <c r="BD146" s="145">
        <f>'⑤損益計算書（月計・計画2年目）'!S144</f>
        <v>0</v>
      </c>
      <c r="BE146" s="62"/>
      <c r="BF146" s="146">
        <f t="shared" si="171"/>
        <v>0</v>
      </c>
      <c r="BG146" s="145">
        <f t="shared" si="172"/>
        <v>0</v>
      </c>
      <c r="BH146" s="94">
        <f t="shared" si="173"/>
        <v>0</v>
      </c>
      <c r="BI146" s="146">
        <f t="shared" si="174"/>
        <v>0</v>
      </c>
      <c r="BJ146" s="145">
        <f>'⑤損益計算書（月計・計画2年目）'!T144</f>
        <v>0</v>
      </c>
      <c r="BK146" s="62"/>
      <c r="BL146" s="146">
        <f t="shared" si="175"/>
        <v>0</v>
      </c>
      <c r="BM146" s="145">
        <f t="shared" si="176"/>
        <v>0</v>
      </c>
      <c r="BN146" s="94">
        <f t="shared" si="177"/>
        <v>0</v>
      </c>
      <c r="BO146" s="146">
        <f t="shared" si="178"/>
        <v>0</v>
      </c>
      <c r="BP146" s="145">
        <f>'⑤損益計算書（月計・計画2年目）'!U144</f>
        <v>0</v>
      </c>
      <c r="BQ146" s="62"/>
      <c r="BR146" s="146">
        <f t="shared" si="179"/>
        <v>0</v>
      </c>
      <c r="BS146" s="145">
        <f t="shared" si="180"/>
        <v>0</v>
      </c>
      <c r="BT146" s="94">
        <f t="shared" si="181"/>
        <v>0</v>
      </c>
      <c r="BU146" s="146">
        <f t="shared" si="182"/>
        <v>0</v>
      </c>
    </row>
    <row r="147" spans="1:73" s="59" customFormat="1">
      <c r="A147" s="116" t="str">
        <f>'④損益計算書（月計・計画1年目）'!A145</f>
        <v>管理固定費１</v>
      </c>
      <c r="B147" s="100">
        <f>'⑤損益計算書（月計・計画2年目）'!F145</f>
        <v>0</v>
      </c>
      <c r="C147" s="102">
        <f>'⑤損益計算書（月計・計画2年目）'!H145</f>
        <v>0</v>
      </c>
      <c r="D147" s="95" t="e">
        <f>'⑤損益計算書（月計・計画2年目）'!I145</f>
        <v>#DIV/0!</v>
      </c>
      <c r="E147" s="145">
        <f>'⑤損益計算書（月計・計画2年目）'!J145</f>
        <v>0</v>
      </c>
      <c r="F147" s="62"/>
      <c r="G147" s="146">
        <f t="shared" si="138"/>
        <v>0</v>
      </c>
      <c r="H147" s="145">
        <f>'⑤損益計算書（月計・計画2年目）'!K145</f>
        <v>0</v>
      </c>
      <c r="I147" s="62"/>
      <c r="J147" s="146">
        <f t="shared" si="139"/>
        <v>0</v>
      </c>
      <c r="K147" s="145">
        <f t="shared" si="140"/>
        <v>0</v>
      </c>
      <c r="L147" s="94">
        <f t="shared" si="141"/>
        <v>0</v>
      </c>
      <c r="M147" s="146">
        <f t="shared" si="142"/>
        <v>0</v>
      </c>
      <c r="N147" s="145">
        <f>'⑤損益計算書（月計・計画2年目）'!L145</f>
        <v>0</v>
      </c>
      <c r="O147" s="62"/>
      <c r="P147" s="146">
        <f t="shared" si="143"/>
        <v>0</v>
      </c>
      <c r="Q147" s="145">
        <f t="shared" si="144"/>
        <v>0</v>
      </c>
      <c r="R147" s="94">
        <f t="shared" si="145"/>
        <v>0</v>
      </c>
      <c r="S147" s="146">
        <f t="shared" si="146"/>
        <v>0</v>
      </c>
      <c r="T147" s="145">
        <f>'⑤損益計算書（月計・計画2年目）'!M145</f>
        <v>0</v>
      </c>
      <c r="U147" s="62"/>
      <c r="V147" s="146">
        <f t="shared" si="147"/>
        <v>0</v>
      </c>
      <c r="W147" s="145">
        <f t="shared" si="148"/>
        <v>0</v>
      </c>
      <c r="X147" s="94">
        <f t="shared" si="149"/>
        <v>0</v>
      </c>
      <c r="Y147" s="146">
        <f t="shared" si="150"/>
        <v>0</v>
      </c>
      <c r="Z147" s="145">
        <f>'⑤損益計算書（月計・計画2年目）'!N145</f>
        <v>0</v>
      </c>
      <c r="AA147" s="62"/>
      <c r="AB147" s="146">
        <f t="shared" si="151"/>
        <v>0</v>
      </c>
      <c r="AC147" s="145">
        <f t="shared" si="152"/>
        <v>0</v>
      </c>
      <c r="AD147" s="94">
        <f t="shared" si="153"/>
        <v>0</v>
      </c>
      <c r="AE147" s="146">
        <f t="shared" si="154"/>
        <v>0</v>
      </c>
      <c r="AF147" s="145">
        <f>'⑤損益計算書（月計・計画2年目）'!O145</f>
        <v>0</v>
      </c>
      <c r="AG147" s="62"/>
      <c r="AH147" s="146">
        <f t="shared" si="155"/>
        <v>0</v>
      </c>
      <c r="AI147" s="145">
        <f t="shared" si="156"/>
        <v>0</v>
      </c>
      <c r="AJ147" s="94">
        <f t="shared" si="157"/>
        <v>0</v>
      </c>
      <c r="AK147" s="146">
        <f t="shared" si="158"/>
        <v>0</v>
      </c>
      <c r="AL147" s="145">
        <f>'⑤損益計算書（月計・計画2年目）'!P145</f>
        <v>0</v>
      </c>
      <c r="AM147" s="62"/>
      <c r="AN147" s="146">
        <f t="shared" si="159"/>
        <v>0</v>
      </c>
      <c r="AO147" s="145">
        <f t="shared" si="160"/>
        <v>0</v>
      </c>
      <c r="AP147" s="94">
        <f t="shared" si="161"/>
        <v>0</v>
      </c>
      <c r="AQ147" s="146">
        <f t="shared" si="162"/>
        <v>0</v>
      </c>
      <c r="AR147" s="145">
        <f>'⑤損益計算書（月計・計画2年目）'!Q145</f>
        <v>0</v>
      </c>
      <c r="AS147" s="62"/>
      <c r="AT147" s="146">
        <f t="shared" si="163"/>
        <v>0</v>
      </c>
      <c r="AU147" s="145">
        <f t="shared" si="164"/>
        <v>0</v>
      </c>
      <c r="AV147" s="94">
        <f t="shared" si="165"/>
        <v>0</v>
      </c>
      <c r="AW147" s="146">
        <f t="shared" si="166"/>
        <v>0</v>
      </c>
      <c r="AX147" s="145">
        <f>'⑤損益計算書（月計・計画2年目）'!R145</f>
        <v>0</v>
      </c>
      <c r="AY147" s="62"/>
      <c r="AZ147" s="146">
        <f t="shared" si="167"/>
        <v>0</v>
      </c>
      <c r="BA147" s="145">
        <f t="shared" si="168"/>
        <v>0</v>
      </c>
      <c r="BB147" s="94">
        <f t="shared" si="169"/>
        <v>0</v>
      </c>
      <c r="BC147" s="146">
        <f t="shared" si="170"/>
        <v>0</v>
      </c>
      <c r="BD147" s="145">
        <f>'⑤損益計算書（月計・計画2年目）'!S145</f>
        <v>0</v>
      </c>
      <c r="BE147" s="62"/>
      <c r="BF147" s="146">
        <f t="shared" si="171"/>
        <v>0</v>
      </c>
      <c r="BG147" s="145">
        <f t="shared" si="172"/>
        <v>0</v>
      </c>
      <c r="BH147" s="94">
        <f t="shared" si="173"/>
        <v>0</v>
      </c>
      <c r="BI147" s="146">
        <f t="shared" si="174"/>
        <v>0</v>
      </c>
      <c r="BJ147" s="145">
        <f>'⑤損益計算書（月計・計画2年目）'!T145</f>
        <v>0</v>
      </c>
      <c r="BK147" s="62"/>
      <c r="BL147" s="146">
        <f t="shared" si="175"/>
        <v>0</v>
      </c>
      <c r="BM147" s="145">
        <f t="shared" si="176"/>
        <v>0</v>
      </c>
      <c r="BN147" s="94">
        <f t="shared" si="177"/>
        <v>0</v>
      </c>
      <c r="BO147" s="146">
        <f t="shared" si="178"/>
        <v>0</v>
      </c>
      <c r="BP147" s="145">
        <f>'⑤損益計算書（月計・計画2年目）'!U145</f>
        <v>0</v>
      </c>
      <c r="BQ147" s="62"/>
      <c r="BR147" s="146">
        <f t="shared" si="179"/>
        <v>0</v>
      </c>
      <c r="BS147" s="145">
        <f t="shared" si="180"/>
        <v>0</v>
      </c>
      <c r="BT147" s="94">
        <f t="shared" si="181"/>
        <v>0</v>
      </c>
      <c r="BU147" s="146">
        <f t="shared" si="182"/>
        <v>0</v>
      </c>
    </row>
    <row r="148" spans="1:73" s="59" customFormat="1">
      <c r="A148" s="116" t="str">
        <f>'④損益計算書（月計・計画1年目）'!A146</f>
        <v>管理固定費２</v>
      </c>
      <c r="B148" s="100">
        <f>'⑤損益計算書（月計・計画2年目）'!F146</f>
        <v>0</v>
      </c>
      <c r="C148" s="102">
        <f>'⑤損益計算書（月計・計画2年目）'!H146</f>
        <v>0</v>
      </c>
      <c r="D148" s="95" t="e">
        <f>'⑤損益計算書（月計・計画2年目）'!I146</f>
        <v>#DIV/0!</v>
      </c>
      <c r="E148" s="145">
        <f>'⑤損益計算書（月計・計画2年目）'!J146</f>
        <v>0</v>
      </c>
      <c r="F148" s="62"/>
      <c r="G148" s="146">
        <f t="shared" si="138"/>
        <v>0</v>
      </c>
      <c r="H148" s="145">
        <f>'⑤損益計算書（月計・計画2年目）'!K146</f>
        <v>0</v>
      </c>
      <c r="I148" s="62"/>
      <c r="J148" s="146">
        <f t="shared" si="139"/>
        <v>0</v>
      </c>
      <c r="K148" s="145">
        <f t="shared" si="140"/>
        <v>0</v>
      </c>
      <c r="L148" s="94">
        <f t="shared" si="141"/>
        <v>0</v>
      </c>
      <c r="M148" s="146">
        <f t="shared" si="142"/>
        <v>0</v>
      </c>
      <c r="N148" s="145">
        <f>'⑤損益計算書（月計・計画2年目）'!L146</f>
        <v>0</v>
      </c>
      <c r="O148" s="62"/>
      <c r="P148" s="146">
        <f t="shared" si="143"/>
        <v>0</v>
      </c>
      <c r="Q148" s="145">
        <f t="shared" si="144"/>
        <v>0</v>
      </c>
      <c r="R148" s="94">
        <f t="shared" si="145"/>
        <v>0</v>
      </c>
      <c r="S148" s="146">
        <f t="shared" si="146"/>
        <v>0</v>
      </c>
      <c r="T148" s="145">
        <f>'⑤損益計算書（月計・計画2年目）'!M146</f>
        <v>0</v>
      </c>
      <c r="U148" s="62"/>
      <c r="V148" s="146">
        <f t="shared" si="147"/>
        <v>0</v>
      </c>
      <c r="W148" s="145">
        <f t="shared" si="148"/>
        <v>0</v>
      </c>
      <c r="X148" s="94">
        <f t="shared" si="149"/>
        <v>0</v>
      </c>
      <c r="Y148" s="146">
        <f t="shared" si="150"/>
        <v>0</v>
      </c>
      <c r="Z148" s="145">
        <f>'⑤損益計算書（月計・計画2年目）'!N146</f>
        <v>0</v>
      </c>
      <c r="AA148" s="62"/>
      <c r="AB148" s="146">
        <f t="shared" si="151"/>
        <v>0</v>
      </c>
      <c r="AC148" s="145">
        <f t="shared" si="152"/>
        <v>0</v>
      </c>
      <c r="AD148" s="94">
        <f t="shared" si="153"/>
        <v>0</v>
      </c>
      <c r="AE148" s="146">
        <f t="shared" si="154"/>
        <v>0</v>
      </c>
      <c r="AF148" s="145">
        <f>'⑤損益計算書（月計・計画2年目）'!O146</f>
        <v>0</v>
      </c>
      <c r="AG148" s="62"/>
      <c r="AH148" s="146">
        <f t="shared" si="155"/>
        <v>0</v>
      </c>
      <c r="AI148" s="145">
        <f t="shared" si="156"/>
        <v>0</v>
      </c>
      <c r="AJ148" s="94">
        <f t="shared" si="157"/>
        <v>0</v>
      </c>
      <c r="AK148" s="146">
        <f t="shared" si="158"/>
        <v>0</v>
      </c>
      <c r="AL148" s="145">
        <f>'⑤損益計算書（月計・計画2年目）'!P146</f>
        <v>0</v>
      </c>
      <c r="AM148" s="62"/>
      <c r="AN148" s="146">
        <f t="shared" si="159"/>
        <v>0</v>
      </c>
      <c r="AO148" s="145">
        <f t="shared" si="160"/>
        <v>0</v>
      </c>
      <c r="AP148" s="94">
        <f t="shared" si="161"/>
        <v>0</v>
      </c>
      <c r="AQ148" s="146">
        <f t="shared" si="162"/>
        <v>0</v>
      </c>
      <c r="AR148" s="145">
        <f>'⑤損益計算書（月計・計画2年目）'!Q146</f>
        <v>0</v>
      </c>
      <c r="AS148" s="62"/>
      <c r="AT148" s="146">
        <f t="shared" si="163"/>
        <v>0</v>
      </c>
      <c r="AU148" s="145">
        <f t="shared" si="164"/>
        <v>0</v>
      </c>
      <c r="AV148" s="94">
        <f t="shared" si="165"/>
        <v>0</v>
      </c>
      <c r="AW148" s="146">
        <f t="shared" si="166"/>
        <v>0</v>
      </c>
      <c r="AX148" s="145">
        <f>'⑤損益計算書（月計・計画2年目）'!R146</f>
        <v>0</v>
      </c>
      <c r="AY148" s="62"/>
      <c r="AZ148" s="146">
        <f t="shared" si="167"/>
        <v>0</v>
      </c>
      <c r="BA148" s="145">
        <f t="shared" si="168"/>
        <v>0</v>
      </c>
      <c r="BB148" s="94">
        <f t="shared" si="169"/>
        <v>0</v>
      </c>
      <c r="BC148" s="146">
        <f t="shared" si="170"/>
        <v>0</v>
      </c>
      <c r="BD148" s="145">
        <f>'⑤損益計算書（月計・計画2年目）'!S146</f>
        <v>0</v>
      </c>
      <c r="BE148" s="62"/>
      <c r="BF148" s="146">
        <f t="shared" si="171"/>
        <v>0</v>
      </c>
      <c r="BG148" s="145">
        <f t="shared" si="172"/>
        <v>0</v>
      </c>
      <c r="BH148" s="94">
        <f t="shared" si="173"/>
        <v>0</v>
      </c>
      <c r="BI148" s="146">
        <f t="shared" si="174"/>
        <v>0</v>
      </c>
      <c r="BJ148" s="145">
        <f>'⑤損益計算書（月計・計画2年目）'!T146</f>
        <v>0</v>
      </c>
      <c r="BK148" s="62"/>
      <c r="BL148" s="146">
        <f t="shared" si="175"/>
        <v>0</v>
      </c>
      <c r="BM148" s="145">
        <f t="shared" si="176"/>
        <v>0</v>
      </c>
      <c r="BN148" s="94">
        <f t="shared" si="177"/>
        <v>0</v>
      </c>
      <c r="BO148" s="146">
        <f t="shared" si="178"/>
        <v>0</v>
      </c>
      <c r="BP148" s="145">
        <f>'⑤損益計算書（月計・計画2年目）'!U146</f>
        <v>0</v>
      </c>
      <c r="BQ148" s="62"/>
      <c r="BR148" s="146">
        <f t="shared" si="179"/>
        <v>0</v>
      </c>
      <c r="BS148" s="145">
        <f t="shared" si="180"/>
        <v>0</v>
      </c>
      <c r="BT148" s="94">
        <f t="shared" si="181"/>
        <v>0</v>
      </c>
      <c r="BU148" s="146">
        <f t="shared" si="182"/>
        <v>0</v>
      </c>
    </row>
    <row r="149" spans="1:73" s="59" customFormat="1">
      <c r="A149" s="116" t="str">
        <f>'④損益計算書（月計・計画1年目）'!A147</f>
        <v>管理固定費３</v>
      </c>
      <c r="B149" s="100">
        <f>'⑤損益計算書（月計・計画2年目）'!F147</f>
        <v>0</v>
      </c>
      <c r="C149" s="102">
        <f>'⑤損益計算書（月計・計画2年目）'!H147</f>
        <v>0</v>
      </c>
      <c r="D149" s="95" t="e">
        <f>'⑤損益計算書（月計・計画2年目）'!I147</f>
        <v>#DIV/0!</v>
      </c>
      <c r="E149" s="145">
        <f>'⑤損益計算書（月計・計画2年目）'!J147</f>
        <v>0</v>
      </c>
      <c r="F149" s="62"/>
      <c r="G149" s="146">
        <f t="shared" si="138"/>
        <v>0</v>
      </c>
      <c r="H149" s="145">
        <f>'⑤損益計算書（月計・計画2年目）'!K147</f>
        <v>0</v>
      </c>
      <c r="I149" s="62"/>
      <c r="J149" s="146">
        <f t="shared" si="139"/>
        <v>0</v>
      </c>
      <c r="K149" s="145">
        <f t="shared" si="140"/>
        <v>0</v>
      </c>
      <c r="L149" s="94">
        <f t="shared" si="141"/>
        <v>0</v>
      </c>
      <c r="M149" s="146">
        <f t="shared" si="142"/>
        <v>0</v>
      </c>
      <c r="N149" s="145">
        <f>'⑤損益計算書（月計・計画2年目）'!L147</f>
        <v>0</v>
      </c>
      <c r="O149" s="62"/>
      <c r="P149" s="146">
        <f t="shared" si="143"/>
        <v>0</v>
      </c>
      <c r="Q149" s="145">
        <f t="shared" si="144"/>
        <v>0</v>
      </c>
      <c r="R149" s="94">
        <f t="shared" si="145"/>
        <v>0</v>
      </c>
      <c r="S149" s="146">
        <f t="shared" si="146"/>
        <v>0</v>
      </c>
      <c r="T149" s="145">
        <f>'⑤損益計算書（月計・計画2年目）'!M147</f>
        <v>0</v>
      </c>
      <c r="U149" s="62"/>
      <c r="V149" s="146">
        <f t="shared" si="147"/>
        <v>0</v>
      </c>
      <c r="W149" s="145">
        <f t="shared" si="148"/>
        <v>0</v>
      </c>
      <c r="X149" s="94">
        <f t="shared" si="149"/>
        <v>0</v>
      </c>
      <c r="Y149" s="146">
        <f t="shared" si="150"/>
        <v>0</v>
      </c>
      <c r="Z149" s="145">
        <f>'⑤損益計算書（月計・計画2年目）'!N147</f>
        <v>0</v>
      </c>
      <c r="AA149" s="62"/>
      <c r="AB149" s="146">
        <f t="shared" si="151"/>
        <v>0</v>
      </c>
      <c r="AC149" s="145">
        <f t="shared" si="152"/>
        <v>0</v>
      </c>
      <c r="AD149" s="94">
        <f t="shared" si="153"/>
        <v>0</v>
      </c>
      <c r="AE149" s="146">
        <f t="shared" si="154"/>
        <v>0</v>
      </c>
      <c r="AF149" s="145">
        <f>'⑤損益計算書（月計・計画2年目）'!O147</f>
        <v>0</v>
      </c>
      <c r="AG149" s="62"/>
      <c r="AH149" s="146">
        <f t="shared" si="155"/>
        <v>0</v>
      </c>
      <c r="AI149" s="145">
        <f t="shared" si="156"/>
        <v>0</v>
      </c>
      <c r="AJ149" s="94">
        <f t="shared" si="157"/>
        <v>0</v>
      </c>
      <c r="AK149" s="146">
        <f t="shared" si="158"/>
        <v>0</v>
      </c>
      <c r="AL149" s="145">
        <f>'⑤損益計算書（月計・計画2年目）'!P147</f>
        <v>0</v>
      </c>
      <c r="AM149" s="62"/>
      <c r="AN149" s="146">
        <f t="shared" si="159"/>
        <v>0</v>
      </c>
      <c r="AO149" s="145">
        <f t="shared" si="160"/>
        <v>0</v>
      </c>
      <c r="AP149" s="94">
        <f t="shared" si="161"/>
        <v>0</v>
      </c>
      <c r="AQ149" s="146">
        <f t="shared" si="162"/>
        <v>0</v>
      </c>
      <c r="AR149" s="145">
        <f>'⑤損益計算書（月計・計画2年目）'!Q147</f>
        <v>0</v>
      </c>
      <c r="AS149" s="62"/>
      <c r="AT149" s="146">
        <f t="shared" si="163"/>
        <v>0</v>
      </c>
      <c r="AU149" s="145">
        <f t="shared" si="164"/>
        <v>0</v>
      </c>
      <c r="AV149" s="94">
        <f t="shared" si="165"/>
        <v>0</v>
      </c>
      <c r="AW149" s="146">
        <f t="shared" si="166"/>
        <v>0</v>
      </c>
      <c r="AX149" s="145">
        <f>'⑤損益計算書（月計・計画2年目）'!R147</f>
        <v>0</v>
      </c>
      <c r="AY149" s="62"/>
      <c r="AZ149" s="146">
        <f t="shared" si="167"/>
        <v>0</v>
      </c>
      <c r="BA149" s="145">
        <f t="shared" si="168"/>
        <v>0</v>
      </c>
      <c r="BB149" s="94">
        <f t="shared" si="169"/>
        <v>0</v>
      </c>
      <c r="BC149" s="146">
        <f t="shared" si="170"/>
        <v>0</v>
      </c>
      <c r="BD149" s="145">
        <f>'⑤損益計算書（月計・計画2年目）'!S147</f>
        <v>0</v>
      </c>
      <c r="BE149" s="62"/>
      <c r="BF149" s="146">
        <f t="shared" si="171"/>
        <v>0</v>
      </c>
      <c r="BG149" s="145">
        <f t="shared" si="172"/>
        <v>0</v>
      </c>
      <c r="BH149" s="94">
        <f t="shared" si="173"/>
        <v>0</v>
      </c>
      <c r="BI149" s="146">
        <f t="shared" si="174"/>
        <v>0</v>
      </c>
      <c r="BJ149" s="145">
        <f>'⑤損益計算書（月計・計画2年目）'!T147</f>
        <v>0</v>
      </c>
      <c r="BK149" s="62"/>
      <c r="BL149" s="146">
        <f t="shared" si="175"/>
        <v>0</v>
      </c>
      <c r="BM149" s="145">
        <f t="shared" si="176"/>
        <v>0</v>
      </c>
      <c r="BN149" s="94">
        <f t="shared" si="177"/>
        <v>0</v>
      </c>
      <c r="BO149" s="146">
        <f t="shared" si="178"/>
        <v>0</v>
      </c>
      <c r="BP149" s="145">
        <f>'⑤損益計算書（月計・計画2年目）'!U147</f>
        <v>0</v>
      </c>
      <c r="BQ149" s="62"/>
      <c r="BR149" s="146">
        <f t="shared" si="179"/>
        <v>0</v>
      </c>
      <c r="BS149" s="145">
        <f t="shared" si="180"/>
        <v>0</v>
      </c>
      <c r="BT149" s="94">
        <f t="shared" si="181"/>
        <v>0</v>
      </c>
      <c r="BU149" s="146">
        <f t="shared" si="182"/>
        <v>0</v>
      </c>
    </row>
    <row r="150" spans="1:73" s="59" customFormat="1">
      <c r="A150" s="116" t="str">
        <f>'④損益計算書（月計・計画1年目）'!A148</f>
        <v>管理固定費４</v>
      </c>
      <c r="B150" s="100">
        <f>'⑤損益計算書（月計・計画2年目）'!F148</f>
        <v>0</v>
      </c>
      <c r="C150" s="102">
        <f>'⑤損益計算書（月計・計画2年目）'!H148</f>
        <v>0</v>
      </c>
      <c r="D150" s="95" t="e">
        <f>'⑤損益計算書（月計・計画2年目）'!I148</f>
        <v>#DIV/0!</v>
      </c>
      <c r="E150" s="145">
        <f>'⑤損益計算書（月計・計画2年目）'!J148</f>
        <v>0</v>
      </c>
      <c r="F150" s="62"/>
      <c r="G150" s="146">
        <f t="shared" si="138"/>
        <v>0</v>
      </c>
      <c r="H150" s="145">
        <f>'⑤損益計算書（月計・計画2年目）'!K148</f>
        <v>0</v>
      </c>
      <c r="I150" s="62"/>
      <c r="J150" s="146">
        <f t="shared" si="139"/>
        <v>0</v>
      </c>
      <c r="K150" s="145">
        <f t="shared" si="140"/>
        <v>0</v>
      </c>
      <c r="L150" s="94">
        <f t="shared" si="141"/>
        <v>0</v>
      </c>
      <c r="M150" s="146">
        <f t="shared" si="142"/>
        <v>0</v>
      </c>
      <c r="N150" s="145">
        <f>'⑤損益計算書（月計・計画2年目）'!L148</f>
        <v>0</v>
      </c>
      <c r="O150" s="62"/>
      <c r="P150" s="146">
        <f t="shared" si="143"/>
        <v>0</v>
      </c>
      <c r="Q150" s="145">
        <f t="shared" si="144"/>
        <v>0</v>
      </c>
      <c r="R150" s="94">
        <f t="shared" si="145"/>
        <v>0</v>
      </c>
      <c r="S150" s="146">
        <f t="shared" si="146"/>
        <v>0</v>
      </c>
      <c r="T150" s="145">
        <f>'⑤損益計算書（月計・計画2年目）'!M148</f>
        <v>0</v>
      </c>
      <c r="U150" s="62"/>
      <c r="V150" s="146">
        <f t="shared" si="147"/>
        <v>0</v>
      </c>
      <c r="W150" s="145">
        <f t="shared" si="148"/>
        <v>0</v>
      </c>
      <c r="X150" s="94">
        <f t="shared" si="149"/>
        <v>0</v>
      </c>
      <c r="Y150" s="146">
        <f t="shared" si="150"/>
        <v>0</v>
      </c>
      <c r="Z150" s="145">
        <f>'⑤損益計算書（月計・計画2年目）'!N148</f>
        <v>0</v>
      </c>
      <c r="AA150" s="62"/>
      <c r="AB150" s="146">
        <f t="shared" si="151"/>
        <v>0</v>
      </c>
      <c r="AC150" s="145">
        <f t="shared" si="152"/>
        <v>0</v>
      </c>
      <c r="AD150" s="94">
        <f t="shared" si="153"/>
        <v>0</v>
      </c>
      <c r="AE150" s="146">
        <f t="shared" si="154"/>
        <v>0</v>
      </c>
      <c r="AF150" s="145">
        <f>'⑤損益計算書（月計・計画2年目）'!O148</f>
        <v>0</v>
      </c>
      <c r="AG150" s="62"/>
      <c r="AH150" s="146">
        <f t="shared" si="155"/>
        <v>0</v>
      </c>
      <c r="AI150" s="145">
        <f t="shared" si="156"/>
        <v>0</v>
      </c>
      <c r="AJ150" s="94">
        <f t="shared" si="157"/>
        <v>0</v>
      </c>
      <c r="AK150" s="146">
        <f t="shared" si="158"/>
        <v>0</v>
      </c>
      <c r="AL150" s="145">
        <f>'⑤損益計算書（月計・計画2年目）'!P148</f>
        <v>0</v>
      </c>
      <c r="AM150" s="62"/>
      <c r="AN150" s="146">
        <f t="shared" si="159"/>
        <v>0</v>
      </c>
      <c r="AO150" s="145">
        <f t="shared" si="160"/>
        <v>0</v>
      </c>
      <c r="AP150" s="94">
        <f t="shared" si="161"/>
        <v>0</v>
      </c>
      <c r="AQ150" s="146">
        <f t="shared" si="162"/>
        <v>0</v>
      </c>
      <c r="AR150" s="145">
        <f>'⑤損益計算書（月計・計画2年目）'!Q148</f>
        <v>0</v>
      </c>
      <c r="AS150" s="62"/>
      <c r="AT150" s="146">
        <f t="shared" si="163"/>
        <v>0</v>
      </c>
      <c r="AU150" s="145">
        <f t="shared" si="164"/>
        <v>0</v>
      </c>
      <c r="AV150" s="94">
        <f t="shared" si="165"/>
        <v>0</v>
      </c>
      <c r="AW150" s="146">
        <f t="shared" si="166"/>
        <v>0</v>
      </c>
      <c r="AX150" s="145">
        <f>'⑤損益計算書（月計・計画2年目）'!R148</f>
        <v>0</v>
      </c>
      <c r="AY150" s="62"/>
      <c r="AZ150" s="146">
        <f t="shared" si="167"/>
        <v>0</v>
      </c>
      <c r="BA150" s="145">
        <f t="shared" si="168"/>
        <v>0</v>
      </c>
      <c r="BB150" s="94">
        <f t="shared" si="169"/>
        <v>0</v>
      </c>
      <c r="BC150" s="146">
        <f t="shared" si="170"/>
        <v>0</v>
      </c>
      <c r="BD150" s="145">
        <f>'⑤損益計算書（月計・計画2年目）'!S148</f>
        <v>0</v>
      </c>
      <c r="BE150" s="62"/>
      <c r="BF150" s="146">
        <f t="shared" si="171"/>
        <v>0</v>
      </c>
      <c r="BG150" s="145">
        <f t="shared" si="172"/>
        <v>0</v>
      </c>
      <c r="BH150" s="94">
        <f t="shared" si="173"/>
        <v>0</v>
      </c>
      <c r="BI150" s="146">
        <f t="shared" si="174"/>
        <v>0</v>
      </c>
      <c r="BJ150" s="145">
        <f>'⑤損益計算書（月計・計画2年目）'!T148</f>
        <v>0</v>
      </c>
      <c r="BK150" s="62"/>
      <c r="BL150" s="146">
        <f t="shared" si="175"/>
        <v>0</v>
      </c>
      <c r="BM150" s="145">
        <f t="shared" si="176"/>
        <v>0</v>
      </c>
      <c r="BN150" s="94">
        <f t="shared" si="177"/>
        <v>0</v>
      </c>
      <c r="BO150" s="146">
        <f t="shared" si="178"/>
        <v>0</v>
      </c>
      <c r="BP150" s="145">
        <f>'⑤損益計算書（月計・計画2年目）'!U148</f>
        <v>0</v>
      </c>
      <c r="BQ150" s="62"/>
      <c r="BR150" s="146">
        <f t="shared" si="179"/>
        <v>0</v>
      </c>
      <c r="BS150" s="145">
        <f t="shared" si="180"/>
        <v>0</v>
      </c>
      <c r="BT150" s="94">
        <f t="shared" si="181"/>
        <v>0</v>
      </c>
      <c r="BU150" s="146">
        <f t="shared" si="182"/>
        <v>0</v>
      </c>
    </row>
    <row r="151" spans="1:73" s="59" customFormat="1">
      <c r="A151" s="116" t="str">
        <f>'④損益計算書（月計・計画1年目）'!A149</f>
        <v>管理固定費５</v>
      </c>
      <c r="B151" s="100">
        <f>'⑤損益計算書（月計・計画2年目）'!F149</f>
        <v>0</v>
      </c>
      <c r="C151" s="102">
        <f>'⑤損益計算書（月計・計画2年目）'!H149</f>
        <v>0</v>
      </c>
      <c r="D151" s="95" t="e">
        <f>'⑤損益計算書（月計・計画2年目）'!I149</f>
        <v>#DIV/0!</v>
      </c>
      <c r="E151" s="145">
        <f>'⑤損益計算書（月計・計画2年目）'!J149</f>
        <v>0</v>
      </c>
      <c r="F151" s="62"/>
      <c r="G151" s="146">
        <f t="shared" si="138"/>
        <v>0</v>
      </c>
      <c r="H151" s="145">
        <f>'⑤損益計算書（月計・計画2年目）'!K149</f>
        <v>0</v>
      </c>
      <c r="I151" s="62"/>
      <c r="J151" s="146">
        <f t="shared" si="139"/>
        <v>0</v>
      </c>
      <c r="K151" s="145">
        <f t="shared" si="140"/>
        <v>0</v>
      </c>
      <c r="L151" s="94">
        <f t="shared" si="141"/>
        <v>0</v>
      </c>
      <c r="M151" s="146">
        <f t="shared" si="142"/>
        <v>0</v>
      </c>
      <c r="N151" s="145">
        <f>'⑤損益計算書（月計・計画2年目）'!L149</f>
        <v>0</v>
      </c>
      <c r="O151" s="62"/>
      <c r="P151" s="146">
        <f t="shared" si="143"/>
        <v>0</v>
      </c>
      <c r="Q151" s="145">
        <f t="shared" si="144"/>
        <v>0</v>
      </c>
      <c r="R151" s="94">
        <f t="shared" si="145"/>
        <v>0</v>
      </c>
      <c r="S151" s="146">
        <f t="shared" si="146"/>
        <v>0</v>
      </c>
      <c r="T151" s="145">
        <f>'⑤損益計算書（月計・計画2年目）'!M149</f>
        <v>0</v>
      </c>
      <c r="U151" s="62"/>
      <c r="V151" s="146">
        <f t="shared" si="147"/>
        <v>0</v>
      </c>
      <c r="W151" s="145">
        <f t="shared" si="148"/>
        <v>0</v>
      </c>
      <c r="X151" s="94">
        <f t="shared" si="149"/>
        <v>0</v>
      </c>
      <c r="Y151" s="146">
        <f t="shared" si="150"/>
        <v>0</v>
      </c>
      <c r="Z151" s="145">
        <f>'⑤損益計算書（月計・計画2年目）'!N149</f>
        <v>0</v>
      </c>
      <c r="AA151" s="62"/>
      <c r="AB151" s="146">
        <f t="shared" si="151"/>
        <v>0</v>
      </c>
      <c r="AC151" s="145">
        <f t="shared" si="152"/>
        <v>0</v>
      </c>
      <c r="AD151" s="94">
        <f t="shared" si="153"/>
        <v>0</v>
      </c>
      <c r="AE151" s="146">
        <f t="shared" si="154"/>
        <v>0</v>
      </c>
      <c r="AF151" s="145">
        <f>'⑤損益計算書（月計・計画2年目）'!O149</f>
        <v>0</v>
      </c>
      <c r="AG151" s="62"/>
      <c r="AH151" s="146">
        <f t="shared" si="155"/>
        <v>0</v>
      </c>
      <c r="AI151" s="145">
        <f t="shared" si="156"/>
        <v>0</v>
      </c>
      <c r="AJ151" s="94">
        <f t="shared" si="157"/>
        <v>0</v>
      </c>
      <c r="AK151" s="146">
        <f t="shared" si="158"/>
        <v>0</v>
      </c>
      <c r="AL151" s="145">
        <f>'⑤損益計算書（月計・計画2年目）'!P149</f>
        <v>0</v>
      </c>
      <c r="AM151" s="62"/>
      <c r="AN151" s="146">
        <f t="shared" si="159"/>
        <v>0</v>
      </c>
      <c r="AO151" s="145">
        <f t="shared" si="160"/>
        <v>0</v>
      </c>
      <c r="AP151" s="94">
        <f t="shared" si="161"/>
        <v>0</v>
      </c>
      <c r="AQ151" s="146">
        <f t="shared" si="162"/>
        <v>0</v>
      </c>
      <c r="AR151" s="145">
        <f>'⑤損益計算書（月計・計画2年目）'!Q149</f>
        <v>0</v>
      </c>
      <c r="AS151" s="62"/>
      <c r="AT151" s="146">
        <f t="shared" si="163"/>
        <v>0</v>
      </c>
      <c r="AU151" s="145">
        <f t="shared" si="164"/>
        <v>0</v>
      </c>
      <c r="AV151" s="94">
        <f t="shared" si="165"/>
        <v>0</v>
      </c>
      <c r="AW151" s="146">
        <f t="shared" si="166"/>
        <v>0</v>
      </c>
      <c r="AX151" s="145">
        <f>'⑤損益計算書（月計・計画2年目）'!R149</f>
        <v>0</v>
      </c>
      <c r="AY151" s="62"/>
      <c r="AZ151" s="146">
        <f t="shared" si="167"/>
        <v>0</v>
      </c>
      <c r="BA151" s="145">
        <f t="shared" si="168"/>
        <v>0</v>
      </c>
      <c r="BB151" s="94">
        <f t="shared" si="169"/>
        <v>0</v>
      </c>
      <c r="BC151" s="146">
        <f t="shared" si="170"/>
        <v>0</v>
      </c>
      <c r="BD151" s="145">
        <f>'⑤損益計算書（月計・計画2年目）'!S149</f>
        <v>0</v>
      </c>
      <c r="BE151" s="62"/>
      <c r="BF151" s="146">
        <f t="shared" si="171"/>
        <v>0</v>
      </c>
      <c r="BG151" s="145">
        <f t="shared" si="172"/>
        <v>0</v>
      </c>
      <c r="BH151" s="94">
        <f t="shared" si="173"/>
        <v>0</v>
      </c>
      <c r="BI151" s="146">
        <f t="shared" si="174"/>
        <v>0</v>
      </c>
      <c r="BJ151" s="145">
        <f>'⑤損益計算書（月計・計画2年目）'!T149</f>
        <v>0</v>
      </c>
      <c r="BK151" s="62"/>
      <c r="BL151" s="146">
        <f t="shared" si="175"/>
        <v>0</v>
      </c>
      <c r="BM151" s="145">
        <f t="shared" si="176"/>
        <v>0</v>
      </c>
      <c r="BN151" s="94">
        <f t="shared" si="177"/>
        <v>0</v>
      </c>
      <c r="BO151" s="146">
        <f t="shared" si="178"/>
        <v>0</v>
      </c>
      <c r="BP151" s="145">
        <f>'⑤損益計算書（月計・計画2年目）'!U149</f>
        <v>0</v>
      </c>
      <c r="BQ151" s="62"/>
      <c r="BR151" s="146">
        <f t="shared" si="179"/>
        <v>0</v>
      </c>
      <c r="BS151" s="145">
        <f t="shared" si="180"/>
        <v>0</v>
      </c>
      <c r="BT151" s="94">
        <f t="shared" si="181"/>
        <v>0</v>
      </c>
      <c r="BU151" s="146">
        <f t="shared" si="182"/>
        <v>0</v>
      </c>
    </row>
    <row r="152" spans="1:73" s="59" customFormat="1">
      <c r="A152" s="116" t="str">
        <f>'④損益計算書（月計・計画1年目）'!A150</f>
        <v>管理固定費６</v>
      </c>
      <c r="B152" s="100">
        <f>'⑤損益計算書（月計・計画2年目）'!F150</f>
        <v>0</v>
      </c>
      <c r="C152" s="102">
        <f>'⑤損益計算書（月計・計画2年目）'!H150</f>
        <v>0</v>
      </c>
      <c r="D152" s="95" t="e">
        <f>'⑤損益計算書（月計・計画2年目）'!I150</f>
        <v>#DIV/0!</v>
      </c>
      <c r="E152" s="145">
        <f>'⑤損益計算書（月計・計画2年目）'!J150</f>
        <v>0</v>
      </c>
      <c r="F152" s="62"/>
      <c r="G152" s="146">
        <f t="shared" si="138"/>
        <v>0</v>
      </c>
      <c r="H152" s="145">
        <f>'⑤損益計算書（月計・計画2年目）'!K150</f>
        <v>0</v>
      </c>
      <c r="I152" s="62"/>
      <c r="J152" s="146">
        <f t="shared" si="139"/>
        <v>0</v>
      </c>
      <c r="K152" s="145">
        <f t="shared" si="140"/>
        <v>0</v>
      </c>
      <c r="L152" s="94">
        <f t="shared" si="141"/>
        <v>0</v>
      </c>
      <c r="M152" s="146">
        <f t="shared" si="142"/>
        <v>0</v>
      </c>
      <c r="N152" s="145">
        <f>'⑤損益計算書（月計・計画2年目）'!L150</f>
        <v>0</v>
      </c>
      <c r="O152" s="62"/>
      <c r="P152" s="146">
        <f t="shared" si="143"/>
        <v>0</v>
      </c>
      <c r="Q152" s="145">
        <f t="shared" si="144"/>
        <v>0</v>
      </c>
      <c r="R152" s="94">
        <f t="shared" si="145"/>
        <v>0</v>
      </c>
      <c r="S152" s="146">
        <f t="shared" si="146"/>
        <v>0</v>
      </c>
      <c r="T152" s="145">
        <f>'⑤損益計算書（月計・計画2年目）'!M150</f>
        <v>0</v>
      </c>
      <c r="U152" s="62"/>
      <c r="V152" s="146">
        <f t="shared" si="147"/>
        <v>0</v>
      </c>
      <c r="W152" s="145">
        <f t="shared" si="148"/>
        <v>0</v>
      </c>
      <c r="X152" s="94">
        <f t="shared" si="149"/>
        <v>0</v>
      </c>
      <c r="Y152" s="146">
        <f t="shared" si="150"/>
        <v>0</v>
      </c>
      <c r="Z152" s="145">
        <f>'⑤損益計算書（月計・計画2年目）'!N150</f>
        <v>0</v>
      </c>
      <c r="AA152" s="62"/>
      <c r="AB152" s="146">
        <f t="shared" si="151"/>
        <v>0</v>
      </c>
      <c r="AC152" s="145">
        <f t="shared" si="152"/>
        <v>0</v>
      </c>
      <c r="AD152" s="94">
        <f t="shared" si="153"/>
        <v>0</v>
      </c>
      <c r="AE152" s="146">
        <f t="shared" si="154"/>
        <v>0</v>
      </c>
      <c r="AF152" s="145">
        <f>'⑤損益計算書（月計・計画2年目）'!O150</f>
        <v>0</v>
      </c>
      <c r="AG152" s="62"/>
      <c r="AH152" s="146">
        <f t="shared" si="155"/>
        <v>0</v>
      </c>
      <c r="AI152" s="145">
        <f t="shared" si="156"/>
        <v>0</v>
      </c>
      <c r="AJ152" s="94">
        <f t="shared" si="157"/>
        <v>0</v>
      </c>
      <c r="AK152" s="146">
        <f t="shared" si="158"/>
        <v>0</v>
      </c>
      <c r="AL152" s="145">
        <f>'⑤損益計算書（月計・計画2年目）'!P150</f>
        <v>0</v>
      </c>
      <c r="AM152" s="62"/>
      <c r="AN152" s="146">
        <f t="shared" si="159"/>
        <v>0</v>
      </c>
      <c r="AO152" s="145">
        <f t="shared" si="160"/>
        <v>0</v>
      </c>
      <c r="AP152" s="94">
        <f t="shared" si="161"/>
        <v>0</v>
      </c>
      <c r="AQ152" s="146">
        <f t="shared" si="162"/>
        <v>0</v>
      </c>
      <c r="AR152" s="145">
        <f>'⑤損益計算書（月計・計画2年目）'!Q150</f>
        <v>0</v>
      </c>
      <c r="AS152" s="62"/>
      <c r="AT152" s="146">
        <f t="shared" si="163"/>
        <v>0</v>
      </c>
      <c r="AU152" s="145">
        <f t="shared" si="164"/>
        <v>0</v>
      </c>
      <c r="AV152" s="94">
        <f t="shared" si="165"/>
        <v>0</v>
      </c>
      <c r="AW152" s="146">
        <f t="shared" si="166"/>
        <v>0</v>
      </c>
      <c r="AX152" s="145">
        <f>'⑤損益計算書（月計・計画2年目）'!R150</f>
        <v>0</v>
      </c>
      <c r="AY152" s="62"/>
      <c r="AZ152" s="146">
        <f t="shared" si="167"/>
        <v>0</v>
      </c>
      <c r="BA152" s="145">
        <f t="shared" si="168"/>
        <v>0</v>
      </c>
      <c r="BB152" s="94">
        <f t="shared" si="169"/>
        <v>0</v>
      </c>
      <c r="BC152" s="146">
        <f t="shared" si="170"/>
        <v>0</v>
      </c>
      <c r="BD152" s="145">
        <f>'⑤損益計算書（月計・計画2年目）'!S150</f>
        <v>0</v>
      </c>
      <c r="BE152" s="62"/>
      <c r="BF152" s="146">
        <f t="shared" si="171"/>
        <v>0</v>
      </c>
      <c r="BG152" s="145">
        <f t="shared" si="172"/>
        <v>0</v>
      </c>
      <c r="BH152" s="94">
        <f t="shared" si="173"/>
        <v>0</v>
      </c>
      <c r="BI152" s="146">
        <f t="shared" si="174"/>
        <v>0</v>
      </c>
      <c r="BJ152" s="145">
        <f>'⑤損益計算書（月計・計画2年目）'!T150</f>
        <v>0</v>
      </c>
      <c r="BK152" s="62"/>
      <c r="BL152" s="146">
        <f t="shared" si="175"/>
        <v>0</v>
      </c>
      <c r="BM152" s="145">
        <f t="shared" si="176"/>
        <v>0</v>
      </c>
      <c r="BN152" s="94">
        <f t="shared" si="177"/>
        <v>0</v>
      </c>
      <c r="BO152" s="146">
        <f t="shared" si="178"/>
        <v>0</v>
      </c>
      <c r="BP152" s="145">
        <f>'⑤損益計算書（月計・計画2年目）'!U150</f>
        <v>0</v>
      </c>
      <c r="BQ152" s="62"/>
      <c r="BR152" s="146">
        <f t="shared" si="179"/>
        <v>0</v>
      </c>
      <c r="BS152" s="145">
        <f t="shared" si="180"/>
        <v>0</v>
      </c>
      <c r="BT152" s="94">
        <f t="shared" si="181"/>
        <v>0</v>
      </c>
      <c r="BU152" s="146">
        <f t="shared" si="182"/>
        <v>0</v>
      </c>
    </row>
    <row r="153" spans="1:73" s="59" customFormat="1">
      <c r="A153" s="117" t="str">
        <f>'④損益計算書（月計・計画1年目）'!A151</f>
        <v>＜管理費合計＞</v>
      </c>
      <c r="B153" s="103">
        <f>'⑤損益計算書（月計・計画2年目）'!F151</f>
        <v>0</v>
      </c>
      <c r="C153" s="105">
        <f>'⑤損益計算書（月計・計画2年目）'!H151</f>
        <v>0</v>
      </c>
      <c r="D153" s="97" t="e">
        <f>'⑤損益計算書（月計・計画2年目）'!I151</f>
        <v>#DIV/0!</v>
      </c>
      <c r="E153" s="148">
        <f>'⑤損益計算書（月計・計画2年目）'!J151</f>
        <v>0</v>
      </c>
      <c r="F153" s="96">
        <f>SUM(F131:F152)</f>
        <v>0</v>
      </c>
      <c r="G153" s="147">
        <f t="shared" si="138"/>
        <v>0</v>
      </c>
      <c r="H153" s="148">
        <f>'⑤損益計算書（月計・計画2年目）'!K151</f>
        <v>0</v>
      </c>
      <c r="I153" s="96">
        <f>SUM(I131:I152)</f>
        <v>0</v>
      </c>
      <c r="J153" s="147">
        <f t="shared" si="139"/>
        <v>0</v>
      </c>
      <c r="K153" s="148">
        <f t="shared" si="140"/>
        <v>0</v>
      </c>
      <c r="L153" s="96">
        <f t="shared" si="141"/>
        <v>0</v>
      </c>
      <c r="M153" s="147">
        <f t="shared" si="142"/>
        <v>0</v>
      </c>
      <c r="N153" s="148">
        <f>'⑤損益計算書（月計・計画2年目）'!L151</f>
        <v>0</v>
      </c>
      <c r="O153" s="96">
        <f>SUM(O131:O152)</f>
        <v>0</v>
      </c>
      <c r="P153" s="147">
        <f t="shared" si="143"/>
        <v>0</v>
      </c>
      <c r="Q153" s="148">
        <f t="shared" si="144"/>
        <v>0</v>
      </c>
      <c r="R153" s="96">
        <f t="shared" si="145"/>
        <v>0</v>
      </c>
      <c r="S153" s="147">
        <f t="shared" si="146"/>
        <v>0</v>
      </c>
      <c r="T153" s="148">
        <f>'⑤損益計算書（月計・計画2年目）'!M151</f>
        <v>0</v>
      </c>
      <c r="U153" s="96">
        <f>SUM(U131:U152)</f>
        <v>0</v>
      </c>
      <c r="V153" s="147">
        <f t="shared" si="147"/>
        <v>0</v>
      </c>
      <c r="W153" s="148">
        <f t="shared" si="148"/>
        <v>0</v>
      </c>
      <c r="X153" s="96">
        <f t="shared" si="149"/>
        <v>0</v>
      </c>
      <c r="Y153" s="147">
        <f t="shared" si="150"/>
        <v>0</v>
      </c>
      <c r="Z153" s="148">
        <f>'⑤損益計算書（月計・計画2年目）'!N151</f>
        <v>0</v>
      </c>
      <c r="AA153" s="96">
        <f>SUM(AA131:AA152)</f>
        <v>0</v>
      </c>
      <c r="AB153" s="147">
        <f t="shared" si="151"/>
        <v>0</v>
      </c>
      <c r="AC153" s="148">
        <f t="shared" si="152"/>
        <v>0</v>
      </c>
      <c r="AD153" s="96">
        <f t="shared" si="153"/>
        <v>0</v>
      </c>
      <c r="AE153" s="147">
        <f t="shared" si="154"/>
        <v>0</v>
      </c>
      <c r="AF153" s="148">
        <f>'⑤損益計算書（月計・計画2年目）'!O151</f>
        <v>0</v>
      </c>
      <c r="AG153" s="96">
        <f>SUM(AG131:AG152)</f>
        <v>0</v>
      </c>
      <c r="AH153" s="147">
        <f t="shared" si="155"/>
        <v>0</v>
      </c>
      <c r="AI153" s="148">
        <f t="shared" si="156"/>
        <v>0</v>
      </c>
      <c r="AJ153" s="96">
        <f t="shared" si="157"/>
        <v>0</v>
      </c>
      <c r="AK153" s="147">
        <f t="shared" si="158"/>
        <v>0</v>
      </c>
      <c r="AL153" s="148">
        <f>'⑤損益計算書（月計・計画2年目）'!P151</f>
        <v>0</v>
      </c>
      <c r="AM153" s="96">
        <f>SUM(AM131:AM152)</f>
        <v>0</v>
      </c>
      <c r="AN153" s="147">
        <f t="shared" si="159"/>
        <v>0</v>
      </c>
      <c r="AO153" s="148">
        <f t="shared" si="160"/>
        <v>0</v>
      </c>
      <c r="AP153" s="96">
        <f t="shared" si="161"/>
        <v>0</v>
      </c>
      <c r="AQ153" s="147">
        <f t="shared" si="162"/>
        <v>0</v>
      </c>
      <c r="AR153" s="148">
        <f>'⑤損益計算書（月計・計画2年目）'!Q151</f>
        <v>0</v>
      </c>
      <c r="AS153" s="96">
        <f>SUM(AS131:AS152)</f>
        <v>0</v>
      </c>
      <c r="AT153" s="147">
        <f t="shared" si="163"/>
        <v>0</v>
      </c>
      <c r="AU153" s="148">
        <f t="shared" si="164"/>
        <v>0</v>
      </c>
      <c r="AV153" s="96">
        <f t="shared" si="165"/>
        <v>0</v>
      </c>
      <c r="AW153" s="147">
        <f t="shared" si="166"/>
        <v>0</v>
      </c>
      <c r="AX153" s="148">
        <f>'⑤損益計算書（月計・計画2年目）'!R151</f>
        <v>0</v>
      </c>
      <c r="AY153" s="96">
        <f>SUM(AY131:AY152)</f>
        <v>0</v>
      </c>
      <c r="AZ153" s="147">
        <f t="shared" si="167"/>
        <v>0</v>
      </c>
      <c r="BA153" s="148">
        <f t="shared" si="168"/>
        <v>0</v>
      </c>
      <c r="BB153" s="96">
        <f t="shared" si="169"/>
        <v>0</v>
      </c>
      <c r="BC153" s="147">
        <f t="shared" si="170"/>
        <v>0</v>
      </c>
      <c r="BD153" s="148">
        <f>'⑤損益計算書（月計・計画2年目）'!S151</f>
        <v>0</v>
      </c>
      <c r="BE153" s="96">
        <f>SUM(BE131:BE152)</f>
        <v>0</v>
      </c>
      <c r="BF153" s="147">
        <f t="shared" si="171"/>
        <v>0</v>
      </c>
      <c r="BG153" s="148">
        <f t="shared" si="172"/>
        <v>0</v>
      </c>
      <c r="BH153" s="96">
        <f t="shared" si="173"/>
        <v>0</v>
      </c>
      <c r="BI153" s="147">
        <f t="shared" si="174"/>
        <v>0</v>
      </c>
      <c r="BJ153" s="148">
        <f>'⑤損益計算書（月計・計画2年目）'!T151</f>
        <v>0</v>
      </c>
      <c r="BK153" s="96">
        <f>SUM(BK131:BK152)</f>
        <v>0</v>
      </c>
      <c r="BL153" s="147">
        <f t="shared" si="175"/>
        <v>0</v>
      </c>
      <c r="BM153" s="148">
        <f t="shared" si="176"/>
        <v>0</v>
      </c>
      <c r="BN153" s="96">
        <f t="shared" si="177"/>
        <v>0</v>
      </c>
      <c r="BO153" s="147">
        <f t="shared" si="178"/>
        <v>0</v>
      </c>
      <c r="BP153" s="148">
        <f>'⑤損益計算書（月計・計画2年目）'!U151</f>
        <v>0</v>
      </c>
      <c r="BQ153" s="96">
        <f>SUM(BQ131:BQ152)</f>
        <v>0</v>
      </c>
      <c r="BR153" s="147">
        <f t="shared" si="179"/>
        <v>0</v>
      </c>
      <c r="BS153" s="148">
        <f t="shared" si="180"/>
        <v>0</v>
      </c>
      <c r="BT153" s="96">
        <f t="shared" si="181"/>
        <v>0</v>
      </c>
      <c r="BU153" s="147">
        <f t="shared" si="182"/>
        <v>0</v>
      </c>
    </row>
    <row r="154" spans="1:73" s="59" customFormat="1">
      <c r="A154" s="117" t="str">
        <f>'④損益計算書（月計・計画1年目）'!A152</f>
        <v>＜販売費・一般管理費＞</v>
      </c>
      <c r="B154" s="103">
        <f>'⑤損益計算書（月計・計画2年目）'!F152</f>
        <v>0</v>
      </c>
      <c r="C154" s="105">
        <f>'⑤損益計算書（月計・計画2年目）'!H152</f>
        <v>0</v>
      </c>
      <c r="D154" s="97" t="e">
        <f>'⑤損益計算書（月計・計画2年目）'!I152</f>
        <v>#DIV/0!</v>
      </c>
      <c r="E154" s="148">
        <f>'⑤損益計算書（月計・計画2年目）'!J152</f>
        <v>0</v>
      </c>
      <c r="F154" s="96">
        <f>F122+F130+F153</f>
        <v>0</v>
      </c>
      <c r="G154" s="147">
        <f t="shared" si="138"/>
        <v>0</v>
      </c>
      <c r="H154" s="148">
        <f>'⑤損益計算書（月計・計画2年目）'!K152</f>
        <v>0</v>
      </c>
      <c r="I154" s="96">
        <f>I122+I130+I153</f>
        <v>0</v>
      </c>
      <c r="J154" s="147">
        <f t="shared" si="139"/>
        <v>0</v>
      </c>
      <c r="K154" s="148">
        <f>E154+H154</f>
        <v>0</v>
      </c>
      <c r="L154" s="96">
        <f>F154+I154</f>
        <v>0</v>
      </c>
      <c r="M154" s="147">
        <f t="shared" si="142"/>
        <v>0</v>
      </c>
      <c r="N154" s="148">
        <f>'⑤損益計算書（月計・計画2年目）'!L152</f>
        <v>0</v>
      </c>
      <c r="O154" s="96">
        <f>O122+O130+O153</f>
        <v>0</v>
      </c>
      <c r="P154" s="147">
        <f t="shared" si="143"/>
        <v>0</v>
      </c>
      <c r="Q154" s="148">
        <f t="shared" si="144"/>
        <v>0</v>
      </c>
      <c r="R154" s="96">
        <f t="shared" si="145"/>
        <v>0</v>
      </c>
      <c r="S154" s="147">
        <f t="shared" si="146"/>
        <v>0</v>
      </c>
      <c r="T154" s="148">
        <f>'⑤損益計算書（月計・計画2年目）'!M152</f>
        <v>0</v>
      </c>
      <c r="U154" s="96">
        <f>U122+U130+U153</f>
        <v>0</v>
      </c>
      <c r="V154" s="147">
        <f t="shared" si="147"/>
        <v>0</v>
      </c>
      <c r="W154" s="148">
        <f t="shared" si="148"/>
        <v>0</v>
      </c>
      <c r="X154" s="96">
        <f t="shared" si="149"/>
        <v>0</v>
      </c>
      <c r="Y154" s="147">
        <f t="shared" si="150"/>
        <v>0</v>
      </c>
      <c r="Z154" s="148">
        <f>'⑤損益計算書（月計・計画2年目）'!N152</f>
        <v>0</v>
      </c>
      <c r="AA154" s="96">
        <f>AA122+AA130+AA153</f>
        <v>0</v>
      </c>
      <c r="AB154" s="147">
        <f t="shared" si="151"/>
        <v>0</v>
      </c>
      <c r="AC154" s="148">
        <f t="shared" si="152"/>
        <v>0</v>
      </c>
      <c r="AD154" s="96">
        <f t="shared" si="153"/>
        <v>0</v>
      </c>
      <c r="AE154" s="147">
        <f t="shared" si="154"/>
        <v>0</v>
      </c>
      <c r="AF154" s="148">
        <f>'⑤損益計算書（月計・計画2年目）'!O152</f>
        <v>0</v>
      </c>
      <c r="AG154" s="96">
        <f>AG122+AG130+AG153</f>
        <v>0</v>
      </c>
      <c r="AH154" s="147">
        <f t="shared" si="155"/>
        <v>0</v>
      </c>
      <c r="AI154" s="148">
        <f t="shared" si="156"/>
        <v>0</v>
      </c>
      <c r="AJ154" s="96">
        <f t="shared" si="157"/>
        <v>0</v>
      </c>
      <c r="AK154" s="147">
        <f t="shared" si="158"/>
        <v>0</v>
      </c>
      <c r="AL154" s="148">
        <f>'⑤損益計算書（月計・計画2年目）'!P152</f>
        <v>0</v>
      </c>
      <c r="AM154" s="96">
        <f>AM122+AM130+AM153</f>
        <v>0</v>
      </c>
      <c r="AN154" s="147">
        <f t="shared" si="159"/>
        <v>0</v>
      </c>
      <c r="AO154" s="148">
        <f t="shared" si="160"/>
        <v>0</v>
      </c>
      <c r="AP154" s="96">
        <f t="shared" si="161"/>
        <v>0</v>
      </c>
      <c r="AQ154" s="147">
        <f t="shared" si="162"/>
        <v>0</v>
      </c>
      <c r="AR154" s="148">
        <f>'⑤損益計算書（月計・計画2年目）'!Q152</f>
        <v>0</v>
      </c>
      <c r="AS154" s="96">
        <f>AS122+AS130+AS153</f>
        <v>0</v>
      </c>
      <c r="AT154" s="147">
        <f t="shared" si="163"/>
        <v>0</v>
      </c>
      <c r="AU154" s="148">
        <f t="shared" si="164"/>
        <v>0</v>
      </c>
      <c r="AV154" s="96">
        <f t="shared" si="165"/>
        <v>0</v>
      </c>
      <c r="AW154" s="147">
        <f t="shared" si="166"/>
        <v>0</v>
      </c>
      <c r="AX154" s="148">
        <f>'⑤損益計算書（月計・計画2年目）'!R152</f>
        <v>0</v>
      </c>
      <c r="AY154" s="96">
        <f>AY122+AY130+AY153</f>
        <v>0</v>
      </c>
      <c r="AZ154" s="147">
        <f t="shared" si="167"/>
        <v>0</v>
      </c>
      <c r="BA154" s="148">
        <f t="shared" si="168"/>
        <v>0</v>
      </c>
      <c r="BB154" s="96">
        <f t="shared" si="169"/>
        <v>0</v>
      </c>
      <c r="BC154" s="147">
        <f t="shared" si="170"/>
        <v>0</v>
      </c>
      <c r="BD154" s="148">
        <f>'⑤損益計算書（月計・計画2年目）'!S152</f>
        <v>0</v>
      </c>
      <c r="BE154" s="96">
        <f>BE122+BE130+BE153</f>
        <v>0</v>
      </c>
      <c r="BF154" s="147">
        <f t="shared" si="171"/>
        <v>0</v>
      </c>
      <c r="BG154" s="148">
        <f t="shared" si="172"/>
        <v>0</v>
      </c>
      <c r="BH154" s="96">
        <f t="shared" si="173"/>
        <v>0</v>
      </c>
      <c r="BI154" s="147">
        <f t="shared" si="174"/>
        <v>0</v>
      </c>
      <c r="BJ154" s="148">
        <f>'⑤損益計算書（月計・計画2年目）'!T152</f>
        <v>0</v>
      </c>
      <c r="BK154" s="96">
        <f>BK122+BK130+BK153</f>
        <v>0</v>
      </c>
      <c r="BL154" s="147">
        <f t="shared" si="175"/>
        <v>0</v>
      </c>
      <c r="BM154" s="148">
        <f t="shared" si="176"/>
        <v>0</v>
      </c>
      <c r="BN154" s="96">
        <f t="shared" si="177"/>
        <v>0</v>
      </c>
      <c r="BO154" s="147">
        <f t="shared" si="178"/>
        <v>0</v>
      </c>
      <c r="BP154" s="148">
        <f>'⑤損益計算書（月計・計画2年目）'!U152</f>
        <v>0</v>
      </c>
      <c r="BQ154" s="96">
        <f>BQ122+BQ130+BQ153</f>
        <v>0</v>
      </c>
      <c r="BR154" s="147">
        <f t="shared" si="179"/>
        <v>0</v>
      </c>
      <c r="BS154" s="148">
        <f t="shared" si="180"/>
        <v>0</v>
      </c>
      <c r="BT154" s="96">
        <f t="shared" si="181"/>
        <v>0</v>
      </c>
      <c r="BU154" s="147">
        <f t="shared" si="182"/>
        <v>0</v>
      </c>
    </row>
    <row r="155" spans="1:73" s="59" customFormat="1">
      <c r="E155" s="90"/>
      <c r="F155" s="90"/>
      <c r="G155" s="90"/>
      <c r="I155" s="90"/>
      <c r="J155" s="90"/>
      <c r="M155" s="90"/>
      <c r="O155" s="90"/>
      <c r="P155" s="90"/>
      <c r="S155" s="90"/>
      <c r="U155" s="90"/>
      <c r="V155" s="90"/>
      <c r="Y155" s="90"/>
      <c r="AA155" s="90"/>
      <c r="AB155" s="90"/>
      <c r="AE155" s="90"/>
      <c r="AG155" s="90"/>
      <c r="AH155" s="90"/>
      <c r="AK155" s="90"/>
      <c r="AM155" s="90"/>
      <c r="AN155" s="90"/>
      <c r="AQ155" s="90"/>
      <c r="AS155" s="90"/>
      <c r="AT155" s="90"/>
      <c r="AW155" s="90"/>
      <c r="AY155" s="90"/>
      <c r="AZ155" s="90"/>
      <c r="BC155" s="90"/>
      <c r="BE155" s="90"/>
      <c r="BF155" s="90"/>
      <c r="BI155" s="90"/>
      <c r="BK155" s="90"/>
      <c r="BL155" s="90"/>
      <c r="BO155" s="90"/>
    </row>
  </sheetData>
  <sheetProtection sheet="1" objects="1" scenarios="1"/>
  <mergeCells count="110">
    <mergeCell ref="K40:M40"/>
    <mergeCell ref="AI5:AK5"/>
    <mergeCell ref="A5:A6"/>
    <mergeCell ref="B5:B6"/>
    <mergeCell ref="C5:C6"/>
    <mergeCell ref="D5:D6"/>
    <mergeCell ref="BT2:BU2"/>
    <mergeCell ref="BT3:BU3"/>
    <mergeCell ref="E5:G5"/>
    <mergeCell ref="H5:J5"/>
    <mergeCell ref="K5:M5"/>
    <mergeCell ref="W5:Y5"/>
    <mergeCell ref="K66:M66"/>
    <mergeCell ref="A40:A41"/>
    <mergeCell ref="B40:B41"/>
    <mergeCell ref="A66:A67"/>
    <mergeCell ref="B66:B67"/>
    <mergeCell ref="C66:C67"/>
    <mergeCell ref="D66:D67"/>
    <mergeCell ref="C40:C41"/>
    <mergeCell ref="D40:D41"/>
    <mergeCell ref="H40:J40"/>
    <mergeCell ref="A112:A113"/>
    <mergeCell ref="B112:B113"/>
    <mergeCell ref="C112:C113"/>
    <mergeCell ref="D112:D113"/>
    <mergeCell ref="E66:G66"/>
    <mergeCell ref="H66:J66"/>
    <mergeCell ref="E112:G112"/>
    <mergeCell ref="H112:J112"/>
    <mergeCell ref="K112:M112"/>
    <mergeCell ref="Q5:S5"/>
    <mergeCell ref="Q40:S40"/>
    <mergeCell ref="Q66:S66"/>
    <mergeCell ref="Q112:S112"/>
    <mergeCell ref="N40:P40"/>
    <mergeCell ref="N112:P112"/>
    <mergeCell ref="E40:G40"/>
    <mergeCell ref="W66:Y66"/>
    <mergeCell ref="W112:Y112"/>
    <mergeCell ref="AC5:AE5"/>
    <mergeCell ref="AC40:AE40"/>
    <mergeCell ref="AC66:AE66"/>
    <mergeCell ref="AC112:AE112"/>
    <mergeCell ref="AI66:AK66"/>
    <mergeCell ref="AI112:AK112"/>
    <mergeCell ref="AO5:AQ5"/>
    <mergeCell ref="AO40:AQ40"/>
    <mergeCell ref="AO66:AQ66"/>
    <mergeCell ref="AO112:AQ112"/>
    <mergeCell ref="BA5:BC5"/>
    <mergeCell ref="BA40:BC40"/>
    <mergeCell ref="BA66:BC66"/>
    <mergeCell ref="BA112:BC112"/>
    <mergeCell ref="AU5:AW5"/>
    <mergeCell ref="AU40:AW40"/>
    <mergeCell ref="AU66:AW66"/>
    <mergeCell ref="AU112:AW112"/>
    <mergeCell ref="BM66:BO66"/>
    <mergeCell ref="BM112:BO112"/>
    <mergeCell ref="BG5:BI5"/>
    <mergeCell ref="BG40:BI40"/>
    <mergeCell ref="BG66:BI66"/>
    <mergeCell ref="BG112:BI112"/>
    <mergeCell ref="BS66:BU66"/>
    <mergeCell ref="BS112:BU112"/>
    <mergeCell ref="N5:P5"/>
    <mergeCell ref="T5:V5"/>
    <mergeCell ref="Z5:AB5"/>
    <mergeCell ref="AF5:AH5"/>
    <mergeCell ref="AL5:AN5"/>
    <mergeCell ref="AR5:AT5"/>
    <mergeCell ref="AX5:AZ5"/>
    <mergeCell ref="BM40:BO40"/>
    <mergeCell ref="BD5:BF5"/>
    <mergeCell ref="BJ5:BL5"/>
    <mergeCell ref="BP5:BR5"/>
    <mergeCell ref="BS5:BU5"/>
    <mergeCell ref="BM5:BO5"/>
    <mergeCell ref="BS40:BU40"/>
    <mergeCell ref="AR40:AT40"/>
    <mergeCell ref="AX40:AZ40"/>
    <mergeCell ref="BD40:BF40"/>
    <mergeCell ref="BJ40:BL40"/>
    <mergeCell ref="T40:V40"/>
    <mergeCell ref="Z40:AB40"/>
    <mergeCell ref="AF40:AH40"/>
    <mergeCell ref="AL40:AN40"/>
    <mergeCell ref="W40:Y40"/>
    <mergeCell ref="AI40:AK40"/>
    <mergeCell ref="BD112:BF112"/>
    <mergeCell ref="BP40:BR40"/>
    <mergeCell ref="N66:P66"/>
    <mergeCell ref="T66:V66"/>
    <mergeCell ref="Z66:AB66"/>
    <mergeCell ref="AF66:AH66"/>
    <mergeCell ref="AL66:AN66"/>
    <mergeCell ref="AR66:AT66"/>
    <mergeCell ref="AX66:AZ66"/>
    <mergeCell ref="BD66:BF66"/>
    <mergeCell ref="BP112:BR112"/>
    <mergeCell ref="BJ66:BL66"/>
    <mergeCell ref="BP66:BR66"/>
    <mergeCell ref="T112:V112"/>
    <mergeCell ref="Z112:AB112"/>
    <mergeCell ref="AF112:AH112"/>
    <mergeCell ref="BJ112:BL112"/>
    <mergeCell ref="AL112:AN112"/>
    <mergeCell ref="AR112:AT112"/>
    <mergeCell ref="AX112:AZ112"/>
  </mergeCells>
  <phoneticPr fontId="2"/>
  <printOptions horizontalCentered="1"/>
  <pageMargins left="0.19685039370078741" right="0.19685039370078741" top="0.19685039370078741" bottom="0.39370078740157483" header="0.31496062992125984" footer="0.19685039370078741"/>
  <pageSetup paperSize="9" orientation="landscape" r:id="rId1"/>
  <headerFooter alignWithMargins="0">
    <oddFooter>&amp;L&amp;8しずおか焼津信用金庫&amp;C&amp;P&amp;R&amp;6Ver.R1.07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①表紙</vt:lpstr>
      <vt:lpstr>②課題と目標</vt:lpstr>
      <vt:lpstr>③数値計画の根拠</vt:lpstr>
      <vt:lpstr>④損益計算書（月計・計画1年目）</vt:lpstr>
      <vt:lpstr>⑤損益計算書（月計・計画2年目）</vt:lpstr>
      <vt:lpstr>⑥予実管理表紙</vt:lpstr>
      <vt:lpstr>⑦予実管理・計画1年目</vt:lpstr>
      <vt:lpstr>⑧予実管理・計画2年目</vt:lpstr>
      <vt:lpstr>⑥予実管理表紙!Print_Area</vt:lpstr>
      <vt:lpstr>'④損益計算書（月計・計画1年目）'!Print_Titles</vt:lpstr>
      <vt:lpstr>'⑤損益計算書（月計・計画2年目）'!Print_Titles</vt:lpstr>
      <vt:lpstr>⑦予実管理・計画1年目!Print_Titles</vt:lpstr>
      <vt:lpstr>⑧予実管理・計画2年目!Print_Titles</vt:lpstr>
    </vt:vector>
  </TitlesOfParts>
  <Company>しずおか信用金庫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sizu003</dc:creator>
  <cp:lastModifiedBy>2965</cp:lastModifiedBy>
  <cp:lastPrinted>2019-06-27T01:27:47Z</cp:lastPrinted>
  <dcterms:created xsi:type="dcterms:W3CDTF">2009-05-25T03:24:08Z</dcterms:created>
  <dcterms:modified xsi:type="dcterms:W3CDTF">2019-06-27T01:29:05Z</dcterms:modified>
</cp:coreProperties>
</file>